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duhova_S\Desktop\"/>
    </mc:Choice>
  </mc:AlternateContent>
  <bookViews>
    <workbookView xWindow="0" yWindow="0" windowWidth="20730" windowHeight="9435"/>
  </bookViews>
  <sheets>
    <sheet name="Лист1" sheetId="1" r:id="rId1"/>
  </sheets>
  <definedNames>
    <definedName name="_xlnm.Print_Area" localSheetId="0">Лист1!$A$1:$K$165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H87" i="1"/>
  <c r="I87" i="1"/>
  <c r="J87" i="1"/>
  <c r="K87" i="1"/>
  <c r="F87" i="1"/>
  <c r="J28" i="1" l="1"/>
  <c r="D28" i="1"/>
  <c r="E28" i="1"/>
  <c r="K28" i="1"/>
  <c r="I28" i="1"/>
  <c r="H28" i="1"/>
  <c r="G28" i="1"/>
  <c r="F28" i="1"/>
  <c r="FY30" i="1" l="1"/>
</calcChain>
</file>

<file path=xl/sharedStrings.xml><?xml version="1.0" encoding="utf-8"?>
<sst xmlns="http://schemas.openxmlformats.org/spreadsheetml/2006/main" count="392" uniqueCount="242">
  <si>
    <t>I. Институциональная структура муниципальных образований</t>
  </si>
  <si>
    <t>1.Количество муниципальных образований по субъекту РФ, всего</t>
  </si>
  <si>
    <t xml:space="preserve">в том числе по типам: </t>
  </si>
  <si>
    <t>муниципальные районы</t>
  </si>
  <si>
    <t>городские округа</t>
  </si>
  <si>
    <t>городские поселения</t>
  </si>
  <si>
    <t>сельские населенные пункты</t>
  </si>
  <si>
    <t>внутригородская территория города федерального значения</t>
  </si>
  <si>
    <t xml:space="preserve">2.Количество муниципальных образований, имеющих утвержденные границы территорий </t>
  </si>
  <si>
    <t>3. Количество организаций, зарегистрированных на территории муниципальных образований, всего</t>
  </si>
  <si>
    <t>в том числе:</t>
  </si>
  <si>
    <t>количество организаций муниципальной формы собственности, всего</t>
  </si>
  <si>
    <t>3.1.Количество муниципальных унитарных предприятий</t>
  </si>
  <si>
    <t>II. Демографические показатели</t>
  </si>
  <si>
    <t>Численность населения на конец года</t>
  </si>
  <si>
    <t>Общий коэффициент рождаемости</t>
  </si>
  <si>
    <t>Общий коэффициент смертности</t>
  </si>
  <si>
    <t>Естественный прирост, снижение (-)</t>
  </si>
  <si>
    <t>III. Инвестиционная деятельность</t>
  </si>
  <si>
    <t>IV. Образование</t>
  </si>
  <si>
    <t>Доля муниципальных общеобразовательных учреждений, переведенных:</t>
  </si>
  <si>
    <t>на нормативное подушевое финансирование</t>
  </si>
  <si>
    <t>на новую систему оплаты труда, ориентированную на результат</t>
  </si>
  <si>
    <t>Доля муниципальных общеобразовательных учреждений с числом учащихся на 3-й ступени обучения (10 - 11 классы) менее 150 человек в городской местности и менее 84 человек в сельской местности в общем числе муниципальных общеобразовательных учреждений</t>
  </si>
  <si>
    <t>Численность учащихся, приходящихся на одного работающего в муниципальных общеобразовательных учреждениях - всего</t>
  </si>
  <si>
    <t>на одного учителя</t>
  </si>
  <si>
    <t>на одного прочего работающего в муниципальных общеобразовательных учреждениях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</si>
  <si>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Средняя наполняемость классов в муниципальных общеобразовательных учреждениях:</t>
  </si>
  <si>
    <t>в городских поселениях</t>
  </si>
  <si>
    <t>в сельской местности</t>
  </si>
  <si>
    <t>Доля детей в возрасте от 3 до 7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3 до 7 лет</t>
  </si>
  <si>
    <t>Удельный вес детей в возрасте 5 - 18 лет, получающих услуги по дополнительному образованию в организациях различной организационно- правовой формы и формы собственности</t>
  </si>
  <si>
    <t>Доля детей в возрасте от 5 до 7 лет, получающих дошкольные образовательные услуги</t>
  </si>
  <si>
    <t>V. Производство товаров и услуг</t>
  </si>
  <si>
    <t>РАЗДЕЛ C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</si>
  <si>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</si>
  <si>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E: ВОДОСНАБЖЕНИЕ; ВОДООТВЕДЕНИЕ, ОРГАНИЗАЦИЯ СБОРА И УТИЛИЗАЦИИ ОТХОДОВ, ДЕЯТЕЛЬНОСТЬ ПО ЛИКВИДАЦИИ ЗАГРЯЗНЕНИЙ</t>
  </si>
  <si>
    <t xml:space="preserve">VI. Доходы населения </t>
  </si>
  <si>
    <t>1.Оборот розничной торговли (без субъектов малого предпринимательства)</t>
  </si>
  <si>
    <t>1. Среднесписочная численность работников (без внешних совместителей) по организациям не относящимся к субъектам малого предпринимательства</t>
  </si>
  <si>
    <t>2. Численность безработных, зарегистрированных в органах службы занятости</t>
  </si>
  <si>
    <t>1. Объем работ, выполненных по виду деятельности "строительство" (Раздел F)</t>
  </si>
  <si>
    <t>Индекс производства по виду деятельности "строительство" (Раздел F)</t>
  </si>
  <si>
    <t>Индекс-дефлятор по объему работ, выполненных по виду деятельности "строительство" (Раздел F)</t>
  </si>
  <si>
    <t>Показатели</t>
  </si>
  <si>
    <t>Единица измерения</t>
  </si>
  <si>
    <t xml:space="preserve">Оценка показателя </t>
  </si>
  <si>
    <t>единиц</t>
  </si>
  <si>
    <t>тыс. чел.</t>
  </si>
  <si>
    <t>чел. на 1000 населения</t>
  </si>
  <si>
    <t>млн. руб.</t>
  </si>
  <si>
    <t>% к предыдущему году</t>
  </si>
  <si>
    <t>%</t>
  </si>
  <si>
    <t>человек</t>
  </si>
  <si>
    <t xml:space="preserve"> руб.</t>
  </si>
  <si>
    <t>руб.</t>
  </si>
  <si>
    <t>тыс.  руб.</t>
  </si>
  <si>
    <t>к соответствующему периоду предыдущего года, %</t>
  </si>
  <si>
    <t xml:space="preserve">чел. </t>
  </si>
  <si>
    <t>чел.</t>
  </si>
  <si>
    <t>% к предыдущему году в сопоставимых ценах</t>
  </si>
  <si>
    <t>тыс.кв.м общей площади</t>
  </si>
  <si>
    <t>Прогноз</t>
  </si>
  <si>
    <t>2021 г.</t>
  </si>
  <si>
    <t>2022 г.</t>
  </si>
  <si>
    <t>1 вар.</t>
  </si>
  <si>
    <t xml:space="preserve">2 вар. </t>
  </si>
  <si>
    <t>2 вар.</t>
  </si>
  <si>
    <t>Отчет</t>
  </si>
  <si>
    <t>консервативный</t>
  </si>
  <si>
    <t>базовый</t>
  </si>
  <si>
    <t>общая площадь ветхого аварийного жилищного фонда</t>
  </si>
  <si>
    <t>1. Доходы, всего</t>
  </si>
  <si>
    <t>собственные доходы</t>
  </si>
  <si>
    <t>Налоги на прибыль, доходы</t>
  </si>
  <si>
    <t>В том числе:</t>
  </si>
  <si>
    <t>налог на доходы физических лиц</t>
  </si>
  <si>
    <t>налоги и взносы на социальные нужды</t>
  </si>
  <si>
    <t>налоги на товары (работы, услуги), реализуемые н территории РФ</t>
  </si>
  <si>
    <t>тыс.кв.м</t>
  </si>
  <si>
    <t>в том чимле:</t>
  </si>
  <si>
    <t>1. Ввод в эксплуатацию жилых домов за счет всех источников финансирования</t>
  </si>
  <si>
    <t>2. Общая площадь муниципального жилищного фонда</t>
  </si>
  <si>
    <t>акцизы по подакцизным товарам (продукции), производимым на территории РФ</t>
  </si>
  <si>
    <t>Налоги на совокупный доход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</si>
  <si>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</si>
  <si>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</si>
  <si>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</si>
  <si>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</si>
  <si>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Налоги, сборы и регулярные платежи за пользование природными ресурсами</t>
  </si>
  <si>
    <t>Плата за негативное воздействие на окружающую среду</t>
  </si>
  <si>
    <t xml:space="preserve">Доходы от использования имущества, находящегося в муниципальной собственности </t>
  </si>
  <si>
    <t>Доходы от продажи материальных и нематериальных активов</t>
  </si>
  <si>
    <t>Доходы от реализации имущества, находящегося в муниципальный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</si>
  <si>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</si>
  <si>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государственная пошлина</t>
  </si>
  <si>
    <t>штрафы, санкции, возмещение ущерба</t>
  </si>
  <si>
    <t>задолженность и перерасчеты по отмененным нал.</t>
  </si>
  <si>
    <t>безвозмездные поступления</t>
  </si>
  <si>
    <t>дотации от других бюджетов бюджетной системы РФ</t>
  </si>
  <si>
    <t>в том числе: дотации на выравнивание уровня бюджетной обеспеченности</t>
  </si>
  <si>
    <t>дотации бюджетов городских округов на поддержку мер по обеспечению сбалансированности бюджетов</t>
  </si>
  <si>
    <t>прочие дотации бюджетам городских округов</t>
  </si>
  <si>
    <t>субвенции от других бюджетов бюджетной системы РФ</t>
  </si>
  <si>
    <t>субсидии от других бюджетов бюджетной системы РФ</t>
  </si>
  <si>
    <t>иные межбюджетные трансферты</t>
  </si>
  <si>
    <t>2. Расходы, всего</t>
  </si>
  <si>
    <t>общегосударственные вопросы</t>
  </si>
  <si>
    <t>функционирование местных администраций</t>
  </si>
  <si>
    <t>Охрана окружающей среды</t>
  </si>
  <si>
    <t>Обслуживание долга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</si>
  <si>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</si>
  <si>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</si>
  <si>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</si>
  <si>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 ,СМИ</t>
  </si>
  <si>
    <t>Образование</t>
  </si>
  <si>
    <t>Здравоохранение и спорт</t>
  </si>
  <si>
    <t>Социальная политика</t>
  </si>
  <si>
    <t>Дефицит (-), профицит (+) бюджета</t>
  </si>
  <si>
    <t>Доходы, полученные от:</t>
  </si>
  <si>
    <t>Использования имущества, находящегося в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</si>
  <si>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</si>
  <si>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</si>
  <si>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</si>
  <si>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Продажи имущества, находящегося в муниципальной и государственной собственности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</si>
  <si>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</si>
  <si>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</si>
  <si>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</si>
  <si>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млн.руб.</t>
  </si>
  <si>
    <t>млн.руб</t>
  </si>
  <si>
    <t>тыс.руб.</t>
  </si>
  <si>
    <t>19 ,5</t>
  </si>
  <si>
    <t>614, 4</t>
  </si>
  <si>
    <t>67, 8</t>
  </si>
  <si>
    <t>190 ,0</t>
  </si>
  <si>
    <t>3, 1</t>
  </si>
  <si>
    <t>5, 3</t>
  </si>
  <si>
    <t>94, 8</t>
  </si>
  <si>
    <t>42, 7</t>
  </si>
  <si>
    <t>4 ,0</t>
  </si>
  <si>
    <t>38, 7</t>
  </si>
  <si>
    <t>69, 3</t>
  </si>
  <si>
    <t>66, 3</t>
  </si>
  <si>
    <t>38, 6</t>
  </si>
  <si>
    <t>41, 2</t>
  </si>
  <si>
    <t>2 842,0</t>
  </si>
  <si>
    <t>3 177, 1</t>
  </si>
  <si>
    <t>2 289,2</t>
  </si>
  <si>
    <t>1 840,2</t>
  </si>
  <si>
    <t>194, 7</t>
  </si>
  <si>
    <t>227, 7</t>
  </si>
  <si>
    <t>145, 9</t>
  </si>
  <si>
    <t>167, 7</t>
  </si>
  <si>
    <t>38, 9</t>
  </si>
  <si>
    <t>60, 0</t>
  </si>
  <si>
    <t>10 ,0</t>
  </si>
  <si>
    <t>1 628, 8</t>
  </si>
  <si>
    <t>1 838, 3</t>
  </si>
  <si>
    <t>513, 1</t>
  </si>
  <si>
    <t>478, 9</t>
  </si>
  <si>
    <t>505, 3</t>
  </si>
  <si>
    <t>632, 2</t>
  </si>
  <si>
    <t>123 018,0</t>
  </si>
  <si>
    <t>10 718,0</t>
  </si>
  <si>
    <t>х</t>
  </si>
  <si>
    <t>2023 г.</t>
  </si>
  <si>
    <t>Индекс производства *</t>
  </si>
  <si>
    <t>Объем работ, выполненных по виду деятельности "Строительство"</t>
  </si>
  <si>
    <t>% к предыдущему году
в сопоставимых ценах</t>
  </si>
  <si>
    <t>XI. Эффективность использования муниципальной собственности</t>
  </si>
  <si>
    <t>2. Объем платных услуг населению в ценах соответсвующего периода*</t>
  </si>
  <si>
    <t>5. Просроченная задолженность по заработной плате</t>
  </si>
  <si>
    <t>индивидуальные жилые дома, построенные населением за свой счет и (или) с помощью кредитов</t>
  </si>
  <si>
    <t>3. Уровень безработицы (от числа занятых в крупных и средних организациях)</t>
  </si>
  <si>
    <t>% г/г</t>
  </si>
  <si>
    <t>VII. Труд и занятость</t>
  </si>
  <si>
    <t>Индекс физического объема инвестиций в основной капитал*</t>
  </si>
  <si>
    <t>Индекс-дефлятор инвестиций в основной капитал*</t>
  </si>
  <si>
    <t>Индекс промышленного производства*</t>
  </si>
  <si>
    <t>Индекс физического объема работ, выполненных по виду деятельности "Строительство"*</t>
  </si>
  <si>
    <t>Индекс-дефлятор по виду деятельности "Строительство"*</t>
  </si>
  <si>
    <t>Реальные располагаемые денежные доходы населения*</t>
  </si>
  <si>
    <t>Прожиточный минимум в среднем на душу населения (в среднем за год), в том числе по основным социально-демографическим группам населения:*</t>
  </si>
  <si>
    <r>
      <t>РАЗДЕЛ В</t>
    </r>
    <r>
      <rPr>
        <sz val="14"/>
        <color theme="1"/>
        <rFont val="Times New Roman"/>
        <family val="1"/>
        <charset val="204"/>
      </rPr>
      <t xml:space="preserve">  ДОБЫЧА ПОЛЕЗНЫХ ИСКОПАЕМЫХ</t>
    </r>
  </si>
  <si>
    <r>
      <t>РАЗДЕЛ F</t>
    </r>
    <r>
      <rPr>
        <sz val="14"/>
        <color theme="1"/>
        <rFont val="Times New Roman"/>
        <family val="1"/>
        <charset val="204"/>
      </rPr>
      <t xml:space="preserve"> СТРОИТЕЛЬСТВО</t>
    </r>
  </si>
  <si>
    <t>1.2</t>
  </si>
  <si>
    <t>1.1</t>
  </si>
  <si>
    <t>1.1.1</t>
  </si>
  <si>
    <t>1.1.2</t>
  </si>
  <si>
    <t>1.1.3</t>
  </si>
  <si>
    <t>1.1.4</t>
  </si>
  <si>
    <t>1.1.5</t>
  </si>
  <si>
    <t>1.3.</t>
  </si>
  <si>
    <t>1.3.1</t>
  </si>
  <si>
    <t>1.4.</t>
  </si>
  <si>
    <t>2.1.</t>
  </si>
  <si>
    <t>2.2.</t>
  </si>
  <si>
    <t>2.3</t>
  </si>
  <si>
    <t>3.1.</t>
  </si>
  <si>
    <t>3.2</t>
  </si>
  <si>
    <t>3.3</t>
  </si>
  <si>
    <t>4.1</t>
  </si>
  <si>
    <t>4.2</t>
  </si>
  <si>
    <t>4.3</t>
  </si>
  <si>
    <t>4.4</t>
  </si>
  <si>
    <t>4.5</t>
  </si>
  <si>
    <t xml:space="preserve"> Основные показатели прогноза социально-экономического развития города Владикавказа на 2021 год и на период до 2023 года  </t>
  </si>
  <si>
    <t xml:space="preserve">                                                                                                                                                     УТВЕРЖДЕНЫ
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местного самоуправления г. Владикавказа                                                                                                                                                                от  «      » ________ 2020 г. № ____
</t>
  </si>
  <si>
    <t xml:space="preserve">VIII. Потребительский рынок </t>
  </si>
  <si>
    <t xml:space="preserve">IX. Рынок труда </t>
  </si>
  <si>
    <t xml:space="preserve">X. Жилищный фонд </t>
  </si>
  <si>
    <t>ХI. Из бюджета муниципальных образований (местный бюджет)</t>
  </si>
  <si>
    <t>1.</t>
  </si>
  <si>
    <t>120,0</t>
  </si>
  <si>
    <t>79,0</t>
  </si>
  <si>
    <t>103,8</t>
  </si>
  <si>
    <t>трудоспособного населения*</t>
  </si>
  <si>
    <t>пенсионеров*</t>
  </si>
  <si>
    <t>детей*</t>
  </si>
  <si>
    <t>1. 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деятельности)*</t>
  </si>
  <si>
    <t>2. Реальная заработная плата работников организаций*</t>
  </si>
  <si>
    <t>7499,0</t>
  </si>
  <si>
    <t>13446,0</t>
  </si>
  <si>
    <t>Индекс физического объема оборота розничной торговли*</t>
  </si>
  <si>
    <t>Индекс потребительских цен за период с начала года</t>
  </si>
  <si>
    <t>Индекс-дефлятор объема платных услуг населению*</t>
  </si>
  <si>
    <t>65293,0</t>
  </si>
  <si>
    <t>322,0</t>
  </si>
  <si>
    <t>323,7</t>
  </si>
  <si>
    <t>323,5</t>
  </si>
  <si>
    <t xml:space="preserve">1.Объем инвестиций в основной капитал (без субъектов малого предпринимательства) </t>
  </si>
  <si>
    <t>Объем отгруженных товаров собственного производства, выполненных работ и услуг собственными силами*</t>
  </si>
  <si>
    <t>7650,0</t>
  </si>
  <si>
    <t>Индекс-дефлятор оборота розничной торговли*</t>
  </si>
  <si>
    <t>65064,0</t>
  </si>
  <si>
    <t>-</t>
  </si>
  <si>
    <t>Индекс производства*</t>
  </si>
  <si>
    <t>3. Номинальная начисленная среднемесячная заработная плата работников организаций *</t>
  </si>
  <si>
    <t>4. Темп роста среднемесячной начисленной заработной платы наемных работников организациях, у индивидуальных предпринимателей и физических лиц *</t>
  </si>
  <si>
    <t>6. Средний размер назначенных месячных пенсий пенсионеров, состоящих на учете в Пенсионном фонде РФ *</t>
  </si>
  <si>
    <t>Индекс физического объема платных услуг населению *</t>
  </si>
  <si>
    <t>* -  Данные формируются Северо-Кавказстатом только по РСО - Алания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</si>
</sst>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164" fontId="2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0" xfId="0" applyNumberFormat="1" applyFont="1" applyFill="1"/>
    <xf numFmtId="0" fontId="2" fillId="3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2" fillId="0" borderId="0" xfId="0" applyNumberFormat="1" applyFont="1"/>
    <xf numFmtId="49" fontId="2" fillId="2" borderId="0" xfId="0" applyNumberFormat="1" applyFont="1" applyFill="1"/>
    <xf numFmtId="49" fontId="2" fillId="2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1" xfId="0" applyNumberFormat="1" applyFont="1" applyBorder="1"/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/>
    <xf numFmtId="49" fontId="6" fillId="2" borderId="1" xfId="0" applyNumberFormat="1" applyFont="1" applyFill="1" applyBorder="1"/>
    <xf numFmtId="0" fontId="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/>
    <xf numFmtId="49" fontId="2" fillId="0" borderId="0" xfId="0" applyNumberFormat="1" applyFont="1" applyAlignment="1"/>
    <xf numFmtId="49" fontId="2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418465</xdr:colOff>
      <xdr:row>153</xdr:row>
      <xdr:rowOff>78740</xdr:rowOff>
    </xdr:from>
    <xdr:to>
      <xdr:col>24</xdr:col>
      <xdr:colOff>418465</xdr:colOff>
      <xdr:row>154</xdr:row>
      <xdr:rowOff>725805</xdr:rowOff>
    </xdr:to>
    <xdr:cxnSp macro="">
      <xdr:nvCxnSpPr>
        <xdr:cNvPr id="2" name="Line 3"/>
        <xdr:cNvCxnSpPr>
          <a:cxnSpLocks noChangeShapeType="1"/>
        </xdr:cNvCxnSpPr>
      </xdr:nvCxnSpPr>
      <xdr:spPr bwMode="auto">
        <a:xfrm>
          <a:off x="10543540" y="4707890"/>
          <a:ext cx="0" cy="856615"/>
        </a:xfrm>
        <a:prstGeom prst="line">
          <a:avLst/>
        </a:prstGeom>
        <a:noFill/>
        <a:ln w="120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Z165"/>
  <sheetViews>
    <sheetView tabSelected="1" zoomScale="70" zoomScaleNormal="70" workbookViewId="0">
      <pane xSplit="11" ySplit="10" topLeftCell="L158" activePane="bottomRight" state="frozen"/>
      <selection pane="topRight" activeCell="N1" sqref="N1"/>
      <selection pane="bottomLeft" activeCell="A12" sqref="A12"/>
      <selection pane="bottomRight" activeCell="L1" sqref="L1:L1048576"/>
    </sheetView>
  </sheetViews>
  <sheetFormatPr defaultRowHeight="18.75" x14ac:dyDescent="0.3"/>
  <cols>
    <col min="1" max="1" width="8.7109375" style="34" bestFit="1" customWidth="1"/>
    <col min="2" max="2" width="66.5703125" style="2" customWidth="1"/>
    <col min="3" max="3" width="18.28515625" style="2" customWidth="1"/>
    <col min="4" max="4" width="12" style="11" customWidth="1"/>
    <col min="5" max="5" width="12.5703125" style="11" customWidth="1"/>
    <col min="6" max="6" width="13.140625" style="2" customWidth="1"/>
    <col min="7" max="7" width="13" style="2" customWidth="1"/>
    <col min="8" max="8" width="19.140625" style="2" customWidth="1"/>
    <col min="9" max="9" width="13.140625" style="2" customWidth="1"/>
    <col min="10" max="10" width="12.7109375" style="2" customWidth="1"/>
    <col min="11" max="11" width="19" style="2" customWidth="1"/>
    <col min="12" max="12" width="15" style="2" customWidth="1"/>
    <col min="13" max="13" width="12.28515625" style="2" bestFit="1" customWidth="1"/>
    <col min="14" max="14" width="12" style="2" customWidth="1"/>
    <col min="15" max="16384" width="9.140625" style="2"/>
  </cols>
  <sheetData>
    <row r="1" spans="1:181" ht="27.75" customHeight="1" x14ac:dyDescent="0.3">
      <c r="C1" s="3"/>
      <c r="D1" s="45"/>
      <c r="E1" s="45"/>
      <c r="F1" s="3"/>
      <c r="G1" s="3"/>
      <c r="H1" s="62" t="s">
        <v>207</v>
      </c>
      <c r="I1" s="62"/>
      <c r="J1" s="62"/>
      <c r="K1" s="62"/>
      <c r="L1" s="3"/>
    </row>
    <row r="2" spans="1:181" ht="30.75" customHeight="1" x14ac:dyDescent="0.3">
      <c r="C2" s="3"/>
      <c r="D2" s="45"/>
      <c r="E2" s="45"/>
      <c r="F2" s="3"/>
      <c r="G2" s="3"/>
      <c r="H2" s="62"/>
      <c r="I2" s="62"/>
      <c r="J2" s="62"/>
      <c r="K2" s="62"/>
      <c r="L2" s="3"/>
    </row>
    <row r="3" spans="1:181" ht="85.5" customHeight="1" x14ac:dyDescent="0.3">
      <c r="C3" s="3"/>
      <c r="D3" s="45"/>
      <c r="E3" s="45"/>
      <c r="F3" s="3"/>
      <c r="G3" s="3"/>
      <c r="H3" s="62"/>
      <c r="I3" s="62"/>
      <c r="J3" s="62"/>
      <c r="K3" s="62"/>
      <c r="L3" s="3"/>
    </row>
    <row r="4" spans="1:181" ht="19.5" customHeight="1" x14ac:dyDescent="0.3">
      <c r="C4" s="3"/>
      <c r="D4" s="45"/>
      <c r="E4" s="45"/>
      <c r="F4" s="3"/>
      <c r="G4" s="3"/>
      <c r="H4" s="62"/>
      <c r="I4" s="62"/>
      <c r="J4" s="62"/>
      <c r="K4" s="62"/>
      <c r="L4" s="3"/>
    </row>
    <row r="5" spans="1:181" ht="18.75" customHeight="1" x14ac:dyDescent="0.3">
      <c r="B5" s="63" t="s">
        <v>206</v>
      </c>
      <c r="C5" s="63"/>
      <c r="D5" s="63"/>
      <c r="E5" s="63"/>
      <c r="F5" s="63"/>
      <c r="G5" s="63"/>
      <c r="H5" s="63"/>
      <c r="I5" s="63"/>
      <c r="J5" s="63"/>
      <c r="K5" s="63"/>
    </row>
    <row r="6" spans="1:181" s="1" customFormat="1" ht="24.75" customHeight="1" x14ac:dyDescent="0.3">
      <c r="A6" s="35"/>
      <c r="D6" s="11"/>
      <c r="E6" s="11"/>
    </row>
    <row r="7" spans="1:181" ht="23.25" customHeight="1" x14ac:dyDescent="0.3">
      <c r="A7" s="65"/>
      <c r="B7" s="67" t="s">
        <v>44</v>
      </c>
      <c r="C7" s="68" t="s">
        <v>45</v>
      </c>
      <c r="D7" s="64" t="s">
        <v>68</v>
      </c>
      <c r="E7" s="64" t="s">
        <v>46</v>
      </c>
      <c r="F7" s="67" t="s">
        <v>62</v>
      </c>
      <c r="G7" s="67"/>
      <c r="H7" s="67"/>
      <c r="I7" s="67"/>
      <c r="J7" s="67"/>
      <c r="K7" s="67"/>
    </row>
    <row r="8" spans="1:181" ht="33.75" customHeight="1" x14ac:dyDescent="0.3">
      <c r="A8" s="65"/>
      <c r="B8" s="67"/>
      <c r="C8" s="68"/>
      <c r="D8" s="64"/>
      <c r="E8" s="64"/>
      <c r="F8" s="68" t="s">
        <v>63</v>
      </c>
      <c r="G8" s="68"/>
      <c r="H8" s="67" t="s">
        <v>64</v>
      </c>
      <c r="I8" s="67"/>
      <c r="J8" s="67" t="s">
        <v>165</v>
      </c>
      <c r="K8" s="67"/>
    </row>
    <row r="9" spans="1:181" ht="31.5" customHeight="1" x14ac:dyDescent="0.3">
      <c r="A9" s="65"/>
      <c r="B9" s="67"/>
      <c r="C9" s="68"/>
      <c r="D9" s="64"/>
      <c r="E9" s="64"/>
      <c r="F9" s="49" t="s">
        <v>69</v>
      </c>
      <c r="G9" s="49" t="s">
        <v>70</v>
      </c>
      <c r="H9" s="49" t="s">
        <v>69</v>
      </c>
      <c r="I9" s="49" t="s">
        <v>70</v>
      </c>
      <c r="J9" s="49" t="s">
        <v>69</v>
      </c>
      <c r="K9" s="49" t="s">
        <v>70</v>
      </c>
      <c r="FY9" s="4"/>
    </row>
    <row r="10" spans="1:181" ht="29.25" customHeight="1" x14ac:dyDescent="0.3">
      <c r="A10" s="65"/>
      <c r="B10" s="67"/>
      <c r="C10" s="68"/>
      <c r="D10" s="50">
        <v>2019</v>
      </c>
      <c r="E10" s="50">
        <v>2020</v>
      </c>
      <c r="F10" s="51" t="s">
        <v>65</v>
      </c>
      <c r="G10" s="52" t="s">
        <v>66</v>
      </c>
      <c r="H10" s="52" t="s">
        <v>65</v>
      </c>
      <c r="I10" s="52" t="s">
        <v>67</v>
      </c>
      <c r="J10" s="51" t="s">
        <v>65</v>
      </c>
      <c r="K10" s="52" t="s">
        <v>66</v>
      </c>
    </row>
    <row r="11" spans="1:181" s="1" customFormat="1" ht="44.25" customHeight="1" x14ac:dyDescent="0.3">
      <c r="A11" s="36"/>
      <c r="B11" s="26" t="s">
        <v>0</v>
      </c>
      <c r="C11" s="47"/>
      <c r="D11" s="48"/>
      <c r="E11" s="48"/>
      <c r="F11" s="48"/>
      <c r="G11" s="48"/>
      <c r="H11" s="48"/>
      <c r="I11" s="48"/>
      <c r="J11" s="48"/>
      <c r="K11" s="48"/>
    </row>
    <row r="12" spans="1:181" s="43" customFormat="1" ht="37.5" x14ac:dyDescent="0.3">
      <c r="A12" s="39" t="s">
        <v>186</v>
      </c>
      <c r="B12" s="40" t="s">
        <v>1</v>
      </c>
      <c r="C12" s="41"/>
      <c r="D12" s="46"/>
      <c r="E12" s="46"/>
      <c r="F12" s="42"/>
      <c r="G12" s="42"/>
      <c r="H12" s="42"/>
      <c r="I12" s="42"/>
      <c r="J12" s="42"/>
      <c r="K12" s="42"/>
    </row>
    <row r="13" spans="1:181" s="43" customFormat="1" x14ac:dyDescent="0.3">
      <c r="A13" s="44"/>
      <c r="B13" s="40" t="s">
        <v>2</v>
      </c>
      <c r="C13" s="41"/>
      <c r="D13" s="46"/>
      <c r="E13" s="46"/>
      <c r="F13" s="42"/>
      <c r="G13" s="42"/>
      <c r="H13" s="42"/>
      <c r="I13" s="42"/>
      <c r="J13" s="42"/>
      <c r="K13" s="42"/>
    </row>
    <row r="14" spans="1:181" s="43" customFormat="1" x14ac:dyDescent="0.3">
      <c r="A14" s="39" t="s">
        <v>187</v>
      </c>
      <c r="B14" s="40" t="s">
        <v>3</v>
      </c>
      <c r="C14" s="19" t="s">
        <v>47</v>
      </c>
      <c r="D14" s="46"/>
      <c r="E14" s="46"/>
      <c r="F14" s="42"/>
      <c r="G14" s="42"/>
      <c r="H14" s="42"/>
      <c r="I14" s="42"/>
      <c r="J14" s="42"/>
      <c r="K14" s="42"/>
    </row>
    <row r="15" spans="1:181" s="1" customFormat="1" x14ac:dyDescent="0.3">
      <c r="A15" s="36" t="s">
        <v>188</v>
      </c>
      <c r="B15" s="20" t="s">
        <v>4</v>
      </c>
      <c r="C15" s="25" t="s">
        <v>47</v>
      </c>
      <c r="D15" s="9">
        <v>1</v>
      </c>
      <c r="E15" s="9">
        <v>1</v>
      </c>
      <c r="F15" s="5">
        <v>1</v>
      </c>
      <c r="G15" s="5">
        <v>1</v>
      </c>
      <c r="H15" s="5">
        <v>1</v>
      </c>
      <c r="I15" s="5">
        <v>1</v>
      </c>
      <c r="J15" s="5">
        <v>1</v>
      </c>
      <c r="K15" s="5">
        <v>1</v>
      </c>
    </row>
    <row r="16" spans="1:181" s="1" customFormat="1" x14ac:dyDescent="0.3">
      <c r="A16" s="36" t="s">
        <v>189</v>
      </c>
      <c r="B16" s="20" t="s">
        <v>5</v>
      </c>
      <c r="C16" s="25" t="s">
        <v>47</v>
      </c>
      <c r="D16" s="9">
        <v>0</v>
      </c>
      <c r="E16" s="9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</row>
    <row r="17" spans="1:181" s="1" customFormat="1" x14ac:dyDescent="0.3">
      <c r="A17" s="36" t="s">
        <v>190</v>
      </c>
      <c r="B17" s="20" t="s">
        <v>6</v>
      </c>
      <c r="C17" s="25" t="s">
        <v>47</v>
      </c>
      <c r="D17" s="9">
        <v>6</v>
      </c>
      <c r="E17" s="9">
        <v>6</v>
      </c>
      <c r="F17" s="5">
        <v>6</v>
      </c>
      <c r="G17" s="5">
        <v>6</v>
      </c>
      <c r="H17" s="5">
        <v>6</v>
      </c>
      <c r="I17" s="5">
        <v>6</v>
      </c>
      <c r="J17" s="5">
        <v>6</v>
      </c>
      <c r="K17" s="5">
        <v>6</v>
      </c>
    </row>
    <row r="18" spans="1:181" s="1" customFormat="1" ht="37.5" x14ac:dyDescent="0.3">
      <c r="A18" s="36" t="s">
        <v>191</v>
      </c>
      <c r="B18" s="20" t="s">
        <v>7</v>
      </c>
      <c r="C18" s="25" t="s">
        <v>47</v>
      </c>
      <c r="D18" s="9">
        <v>0</v>
      </c>
      <c r="E18" s="9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</row>
    <row r="19" spans="1:181" s="1" customFormat="1" ht="37.5" x14ac:dyDescent="0.3">
      <c r="A19" s="36" t="s">
        <v>185</v>
      </c>
      <c r="B19" s="20" t="s">
        <v>8</v>
      </c>
      <c r="C19" s="25" t="s">
        <v>47</v>
      </c>
      <c r="D19" s="5">
        <v>1</v>
      </c>
      <c r="E19" s="5">
        <v>1</v>
      </c>
      <c r="F19" s="5">
        <v>1</v>
      </c>
      <c r="G19" s="5">
        <v>1</v>
      </c>
      <c r="H19" s="5">
        <v>1</v>
      </c>
      <c r="I19" s="5">
        <v>1</v>
      </c>
      <c r="J19" s="5">
        <v>1</v>
      </c>
      <c r="K19" s="5">
        <v>1</v>
      </c>
    </row>
    <row r="20" spans="1:181" s="1" customFormat="1" ht="37.5" x14ac:dyDescent="0.3">
      <c r="A20" s="36" t="s">
        <v>192</v>
      </c>
      <c r="B20" s="20" t="s">
        <v>9</v>
      </c>
      <c r="C20" s="25" t="s">
        <v>47</v>
      </c>
      <c r="D20" s="5">
        <v>6090</v>
      </c>
      <c r="E20" s="5">
        <v>5894</v>
      </c>
      <c r="F20" s="5">
        <v>5900</v>
      </c>
      <c r="G20" s="5">
        <v>5940</v>
      </c>
      <c r="H20" s="5">
        <v>5960</v>
      </c>
      <c r="I20" s="5">
        <v>5960</v>
      </c>
      <c r="J20" s="5">
        <v>6000</v>
      </c>
      <c r="K20" s="5">
        <v>6000</v>
      </c>
    </row>
    <row r="21" spans="1:181" s="1" customFormat="1" x14ac:dyDescent="0.3">
      <c r="A21" s="36"/>
      <c r="B21" s="20" t="s">
        <v>10</v>
      </c>
      <c r="C21" s="25"/>
      <c r="D21" s="5"/>
      <c r="E21" s="5"/>
      <c r="F21" s="5"/>
      <c r="G21" s="5"/>
      <c r="H21" s="5"/>
      <c r="I21" s="5"/>
      <c r="J21" s="5"/>
      <c r="K21" s="5"/>
    </row>
    <row r="22" spans="1:181" s="1" customFormat="1" ht="37.5" x14ac:dyDescent="0.3">
      <c r="A22" s="36" t="s">
        <v>193</v>
      </c>
      <c r="B22" s="20" t="s">
        <v>11</v>
      </c>
      <c r="C22" s="25" t="s">
        <v>47</v>
      </c>
      <c r="D22" s="5">
        <v>156</v>
      </c>
      <c r="E22" s="5">
        <v>155</v>
      </c>
      <c r="F22" s="5">
        <v>155</v>
      </c>
      <c r="G22" s="5">
        <v>155</v>
      </c>
      <c r="H22" s="5">
        <v>155</v>
      </c>
      <c r="I22" s="5">
        <v>155</v>
      </c>
      <c r="J22" s="5">
        <v>155</v>
      </c>
      <c r="K22" s="5">
        <v>155</v>
      </c>
    </row>
    <row r="23" spans="1:181" s="1" customFormat="1" ht="28.5" customHeight="1" x14ac:dyDescent="0.3">
      <c r="A23" s="36" t="s">
        <v>194</v>
      </c>
      <c r="B23" s="20" t="s">
        <v>12</v>
      </c>
      <c r="C23" s="25" t="s">
        <v>47</v>
      </c>
      <c r="D23" s="5">
        <v>14</v>
      </c>
      <c r="E23" s="5">
        <v>14</v>
      </c>
      <c r="F23" s="5">
        <v>12</v>
      </c>
      <c r="G23" s="5">
        <v>10</v>
      </c>
      <c r="H23" s="5">
        <v>10</v>
      </c>
      <c r="I23" s="5">
        <v>8</v>
      </c>
      <c r="J23" s="5">
        <v>8</v>
      </c>
      <c r="K23" s="5">
        <v>5</v>
      </c>
    </row>
    <row r="24" spans="1:181" s="1" customFormat="1" x14ac:dyDescent="0.3">
      <c r="A24" s="36"/>
      <c r="B24" s="26" t="s">
        <v>13</v>
      </c>
      <c r="C24" s="25"/>
      <c r="D24" s="5"/>
      <c r="E24" s="5"/>
      <c r="F24" s="5"/>
      <c r="G24" s="5"/>
      <c r="H24" s="5"/>
      <c r="I24" s="5"/>
      <c r="J24" s="5"/>
      <c r="K24" s="5"/>
    </row>
    <row r="25" spans="1:181" s="1" customFormat="1" x14ac:dyDescent="0.3">
      <c r="A25" s="36"/>
      <c r="B25" s="20" t="s">
        <v>14</v>
      </c>
      <c r="C25" s="25" t="s">
        <v>48</v>
      </c>
      <c r="D25" s="5">
        <v>322.5</v>
      </c>
      <c r="E25" s="56" t="s">
        <v>227</v>
      </c>
      <c r="F25" s="5">
        <v>322.3</v>
      </c>
      <c r="G25" s="5">
        <v>322.2</v>
      </c>
      <c r="H25" s="5">
        <v>322.89999999999998</v>
      </c>
      <c r="I25" s="5">
        <v>322.7</v>
      </c>
      <c r="J25" s="56" t="s">
        <v>228</v>
      </c>
      <c r="K25" s="56" t="s">
        <v>229</v>
      </c>
    </row>
    <row r="26" spans="1:181" s="1" customFormat="1" ht="37.5" x14ac:dyDescent="0.3">
      <c r="A26" s="36" t="s">
        <v>195</v>
      </c>
      <c r="B26" s="20" t="s">
        <v>15</v>
      </c>
      <c r="C26" s="25" t="s">
        <v>49</v>
      </c>
      <c r="D26" s="5">
        <v>11.7</v>
      </c>
      <c r="E26" s="5">
        <v>11.5</v>
      </c>
      <c r="F26" s="6">
        <v>11.5</v>
      </c>
      <c r="G26" s="6">
        <v>11.3</v>
      </c>
      <c r="H26" s="6">
        <v>11.9</v>
      </c>
      <c r="I26" s="6">
        <v>11.5</v>
      </c>
      <c r="J26" s="6">
        <v>12</v>
      </c>
      <c r="K26" s="6">
        <v>11.9</v>
      </c>
      <c r="FY26" s="1">
        <v>2839.3</v>
      </c>
    </row>
    <row r="27" spans="1:181" s="1" customFormat="1" ht="37.5" x14ac:dyDescent="0.3">
      <c r="A27" s="36" t="s">
        <v>196</v>
      </c>
      <c r="B27" s="20" t="s">
        <v>16</v>
      </c>
      <c r="C27" s="25" t="s">
        <v>49</v>
      </c>
      <c r="D27" s="5">
        <v>11</v>
      </c>
      <c r="E27" s="5">
        <v>11.2</v>
      </c>
      <c r="F27" s="6">
        <v>10.8</v>
      </c>
      <c r="G27" s="6">
        <v>11</v>
      </c>
      <c r="H27" s="6">
        <v>10.6</v>
      </c>
      <c r="I27" s="6">
        <v>10.9</v>
      </c>
      <c r="J27" s="6">
        <v>10.4</v>
      </c>
      <c r="K27" s="6">
        <v>10.7</v>
      </c>
    </row>
    <row r="28" spans="1:181" s="1" customFormat="1" ht="37.5" x14ac:dyDescent="0.3">
      <c r="A28" s="36" t="s">
        <v>197</v>
      </c>
      <c r="B28" s="20" t="s">
        <v>17</v>
      </c>
      <c r="C28" s="25" t="s">
        <v>49</v>
      </c>
      <c r="D28" s="5">
        <f t="shared" ref="D28:K28" si="0">D26-D27</f>
        <v>0.69999999999999929</v>
      </c>
      <c r="E28" s="5">
        <f t="shared" si="0"/>
        <v>0.30000000000000071</v>
      </c>
      <c r="F28" s="6">
        <f t="shared" si="0"/>
        <v>0.69999999999999929</v>
      </c>
      <c r="G28" s="6">
        <f t="shared" si="0"/>
        <v>0.30000000000000071</v>
      </c>
      <c r="H28" s="6">
        <f t="shared" si="0"/>
        <v>1.3000000000000007</v>
      </c>
      <c r="I28" s="6">
        <f t="shared" si="0"/>
        <v>0.59999999999999964</v>
      </c>
      <c r="J28" s="6">
        <f t="shared" si="0"/>
        <v>1.5999999999999996</v>
      </c>
      <c r="K28" s="6">
        <f t="shared" si="0"/>
        <v>1.2000000000000011</v>
      </c>
    </row>
    <row r="29" spans="1:181" s="1" customFormat="1" x14ac:dyDescent="0.3">
      <c r="A29" s="36"/>
      <c r="B29" s="26" t="s">
        <v>18</v>
      </c>
      <c r="C29" s="25"/>
      <c r="D29" s="5"/>
      <c r="E29" s="5"/>
      <c r="F29" s="5"/>
      <c r="G29" s="5"/>
      <c r="H29" s="5"/>
      <c r="I29" s="5"/>
      <c r="J29" s="5"/>
      <c r="K29" s="5"/>
    </row>
    <row r="30" spans="1:181" s="1" customFormat="1" ht="39.75" customHeight="1" x14ac:dyDescent="0.3">
      <c r="A30" s="36" t="s">
        <v>198</v>
      </c>
      <c r="B30" s="40" t="s">
        <v>230</v>
      </c>
      <c r="C30" s="25" t="s">
        <v>50</v>
      </c>
      <c r="D30" s="5">
        <v>8588.2000000000007</v>
      </c>
      <c r="E30" s="5">
        <v>8502.2999999999993</v>
      </c>
      <c r="F30" s="5">
        <v>8927.4</v>
      </c>
      <c r="G30" s="5">
        <v>8757.4</v>
      </c>
      <c r="H30" s="5">
        <v>9373.7999999999993</v>
      </c>
      <c r="I30" s="5">
        <v>9020.1</v>
      </c>
      <c r="J30" s="5">
        <v>9842.5</v>
      </c>
      <c r="K30" s="5">
        <v>9290.7000000000007</v>
      </c>
      <c r="FY30" s="1">
        <f>F30-E30</f>
        <v>425.10000000000036</v>
      </c>
    </row>
    <row r="31" spans="1:181" s="1" customFormat="1" ht="56.25" x14ac:dyDescent="0.3">
      <c r="A31" s="36" t="s">
        <v>199</v>
      </c>
      <c r="B31" s="7" t="s">
        <v>176</v>
      </c>
      <c r="C31" s="25" t="s">
        <v>51</v>
      </c>
      <c r="D31" s="6">
        <v>98.3</v>
      </c>
      <c r="E31" s="6">
        <v>93.4</v>
      </c>
      <c r="F31" s="13">
        <v>103.7</v>
      </c>
      <c r="G31" s="13">
        <v>103.9</v>
      </c>
      <c r="H31" s="13">
        <v>104.6</v>
      </c>
      <c r="I31" s="13">
        <v>105.3</v>
      </c>
      <c r="J31" s="13">
        <v>104.3</v>
      </c>
      <c r="K31" s="13">
        <v>105.1</v>
      </c>
    </row>
    <row r="32" spans="1:181" s="1" customFormat="1" x14ac:dyDescent="0.3">
      <c r="A32" s="36" t="s">
        <v>200</v>
      </c>
      <c r="B32" s="7" t="s">
        <v>177</v>
      </c>
      <c r="C32" s="8" t="s">
        <v>174</v>
      </c>
      <c r="D32" s="5">
        <v>106.3</v>
      </c>
      <c r="E32" s="5">
        <v>106.2</v>
      </c>
      <c r="F32" s="13">
        <v>104.9</v>
      </c>
      <c r="G32" s="13">
        <v>105.1</v>
      </c>
      <c r="H32" s="13">
        <v>104.6</v>
      </c>
      <c r="I32" s="13">
        <v>104.8</v>
      </c>
      <c r="J32" s="13">
        <v>104.7</v>
      </c>
      <c r="K32" s="13">
        <v>104.7</v>
      </c>
    </row>
    <row r="33" spans="1:11" s="1" customFormat="1" x14ac:dyDescent="0.3">
      <c r="A33" s="36"/>
      <c r="B33" s="26" t="s">
        <v>19</v>
      </c>
      <c r="C33" s="25"/>
      <c r="D33" s="5"/>
      <c r="E33" s="5"/>
      <c r="F33" s="5"/>
      <c r="G33" s="5"/>
      <c r="H33" s="5"/>
      <c r="I33" s="5"/>
      <c r="J33" s="5"/>
      <c r="K33" s="5"/>
    </row>
    <row r="34" spans="1:11" s="1" customFormat="1" ht="37.5" x14ac:dyDescent="0.3">
      <c r="A34" s="36" t="s">
        <v>201</v>
      </c>
      <c r="B34" s="20" t="s">
        <v>20</v>
      </c>
      <c r="C34" s="25"/>
      <c r="D34" s="5"/>
      <c r="E34" s="5"/>
      <c r="F34" s="5"/>
      <c r="G34" s="5"/>
      <c r="H34" s="5"/>
      <c r="I34" s="5"/>
      <c r="J34" s="5"/>
      <c r="K34" s="5"/>
    </row>
    <row r="35" spans="1:11" s="1" customFormat="1" x14ac:dyDescent="0.3">
      <c r="A35" s="36" t="s">
        <v>202</v>
      </c>
      <c r="B35" s="20" t="s">
        <v>21</v>
      </c>
      <c r="C35" s="25" t="s">
        <v>52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</row>
    <row r="36" spans="1:11" s="1" customFormat="1" ht="37.5" x14ac:dyDescent="0.3">
      <c r="A36" s="36" t="s">
        <v>203</v>
      </c>
      <c r="B36" s="20" t="s">
        <v>22</v>
      </c>
      <c r="C36" s="25" t="s">
        <v>52</v>
      </c>
      <c r="D36" s="5">
        <v>100</v>
      </c>
      <c r="E36" s="5">
        <v>100</v>
      </c>
      <c r="F36" s="5">
        <v>100</v>
      </c>
      <c r="G36" s="5">
        <v>100</v>
      </c>
      <c r="H36" s="5">
        <v>100</v>
      </c>
      <c r="I36" s="5">
        <v>100</v>
      </c>
      <c r="J36" s="5">
        <v>100</v>
      </c>
      <c r="K36" s="5">
        <v>100</v>
      </c>
    </row>
    <row r="37" spans="1:11" s="1" customFormat="1" ht="112.5" x14ac:dyDescent="0.3">
      <c r="A37" s="36" t="s">
        <v>204</v>
      </c>
      <c r="B37" s="20" t="s">
        <v>23</v>
      </c>
      <c r="C37" s="25" t="s">
        <v>52</v>
      </c>
      <c r="D37" s="5">
        <v>90.7</v>
      </c>
      <c r="E37" s="5">
        <v>90.7</v>
      </c>
      <c r="F37" s="5">
        <v>89</v>
      </c>
      <c r="G37" s="5">
        <v>89</v>
      </c>
      <c r="H37" s="5">
        <v>88</v>
      </c>
      <c r="I37" s="5">
        <v>88</v>
      </c>
      <c r="J37" s="5">
        <v>87</v>
      </c>
      <c r="K37" s="5">
        <v>87</v>
      </c>
    </row>
    <row r="38" spans="1:11" s="1" customFormat="1" ht="56.25" x14ac:dyDescent="0.3">
      <c r="A38" s="36" t="s">
        <v>205</v>
      </c>
      <c r="B38" s="20" t="s">
        <v>24</v>
      </c>
      <c r="C38" s="25" t="s">
        <v>53</v>
      </c>
      <c r="D38" s="5">
        <v>12.2</v>
      </c>
      <c r="E38" s="5">
        <v>12.4</v>
      </c>
      <c r="F38" s="5">
        <v>12</v>
      </c>
      <c r="G38" s="5">
        <v>12</v>
      </c>
      <c r="H38" s="5">
        <v>11.5</v>
      </c>
      <c r="I38" s="5">
        <v>11.5</v>
      </c>
      <c r="J38" s="5">
        <v>11</v>
      </c>
      <c r="K38" s="5">
        <v>11</v>
      </c>
    </row>
    <row r="39" spans="1:11" s="1" customFormat="1" x14ac:dyDescent="0.3">
      <c r="A39" s="36"/>
      <c r="B39" s="20" t="s">
        <v>10</v>
      </c>
      <c r="C39" s="25"/>
      <c r="D39" s="5"/>
      <c r="E39" s="5"/>
      <c r="F39" s="5"/>
      <c r="G39" s="5"/>
      <c r="H39" s="5"/>
      <c r="I39" s="5"/>
      <c r="J39" s="5"/>
      <c r="K39" s="5"/>
    </row>
    <row r="40" spans="1:11" s="1" customFormat="1" x14ac:dyDescent="0.3">
      <c r="A40" s="36"/>
      <c r="B40" s="20" t="s">
        <v>25</v>
      </c>
      <c r="C40" s="25"/>
      <c r="D40" s="5">
        <v>17.899999999999999</v>
      </c>
      <c r="E40" s="5">
        <v>18.2</v>
      </c>
      <c r="F40" s="5">
        <v>17.5</v>
      </c>
      <c r="G40" s="5">
        <v>17.5</v>
      </c>
      <c r="H40" s="5">
        <v>16</v>
      </c>
      <c r="I40" s="5">
        <v>16</v>
      </c>
      <c r="J40" s="5">
        <v>15</v>
      </c>
      <c r="K40" s="5">
        <v>15</v>
      </c>
    </row>
    <row r="41" spans="1:11" s="1" customFormat="1" ht="112.5" x14ac:dyDescent="0.3">
      <c r="A41" s="36"/>
      <c r="B41" s="20" t="s">
        <v>26</v>
      </c>
      <c r="C41" s="25" t="s">
        <v>53</v>
      </c>
      <c r="D41" s="5">
        <v>38.4</v>
      </c>
      <c r="E41" s="5">
        <v>38.1</v>
      </c>
      <c r="F41" s="5">
        <v>37</v>
      </c>
      <c r="G41" s="5">
        <v>37</v>
      </c>
      <c r="H41" s="5">
        <v>36</v>
      </c>
      <c r="I41" s="5">
        <v>36</v>
      </c>
      <c r="J41" s="5">
        <v>35</v>
      </c>
      <c r="K41" s="5">
        <v>35</v>
      </c>
    </row>
    <row r="42" spans="1:11" s="1" customFormat="1" ht="37.5" x14ac:dyDescent="0.3">
      <c r="A42" s="36"/>
      <c r="B42" s="20" t="s">
        <v>27</v>
      </c>
      <c r="C42" s="25"/>
      <c r="D42" s="5"/>
      <c r="E42" s="5"/>
      <c r="F42" s="5"/>
      <c r="G42" s="5"/>
      <c r="H42" s="5"/>
      <c r="I42" s="5"/>
      <c r="J42" s="5"/>
      <c r="K42" s="5"/>
    </row>
    <row r="43" spans="1:11" s="1" customFormat="1" x14ac:dyDescent="0.3">
      <c r="A43" s="36"/>
      <c r="B43" s="20" t="s">
        <v>28</v>
      </c>
      <c r="C43" s="25" t="s">
        <v>53</v>
      </c>
      <c r="D43" s="5">
        <v>29.5</v>
      </c>
      <c r="E43" s="5">
        <v>29.7</v>
      </c>
      <c r="F43" s="5">
        <v>29</v>
      </c>
      <c r="G43" s="5">
        <v>29</v>
      </c>
      <c r="H43" s="5">
        <v>27</v>
      </c>
      <c r="I43" s="5">
        <v>27</v>
      </c>
      <c r="J43" s="5">
        <v>25</v>
      </c>
      <c r="K43" s="5">
        <v>25</v>
      </c>
    </row>
    <row r="44" spans="1:11" s="1" customFormat="1" x14ac:dyDescent="0.3">
      <c r="A44" s="36"/>
      <c r="B44" s="20" t="s">
        <v>29</v>
      </c>
      <c r="C44" s="25" t="s">
        <v>53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</row>
    <row r="45" spans="1:11" s="1" customFormat="1" ht="112.5" x14ac:dyDescent="0.3">
      <c r="A45" s="36"/>
      <c r="B45" s="20" t="s">
        <v>30</v>
      </c>
      <c r="C45" s="25" t="s">
        <v>52</v>
      </c>
      <c r="D45" s="5">
        <v>80</v>
      </c>
      <c r="E45" s="5">
        <v>95</v>
      </c>
      <c r="F45" s="5">
        <v>100</v>
      </c>
      <c r="G45" s="5">
        <v>100</v>
      </c>
      <c r="H45" s="5">
        <v>100</v>
      </c>
      <c r="I45" s="5">
        <v>100</v>
      </c>
      <c r="J45" s="5">
        <v>100</v>
      </c>
      <c r="K45" s="5">
        <v>100</v>
      </c>
    </row>
    <row r="46" spans="1:11" s="1" customFormat="1" ht="75" x14ac:dyDescent="0.3">
      <c r="A46" s="36"/>
      <c r="B46" s="20" t="s">
        <v>31</v>
      </c>
      <c r="C46" s="25" t="s">
        <v>52</v>
      </c>
      <c r="D46" s="5">
        <v>73</v>
      </c>
      <c r="E46" s="5">
        <v>74</v>
      </c>
      <c r="F46" s="5">
        <v>75</v>
      </c>
      <c r="G46" s="5">
        <v>75</v>
      </c>
      <c r="H46" s="5">
        <v>75</v>
      </c>
      <c r="I46" s="5">
        <v>75</v>
      </c>
      <c r="J46" s="5">
        <v>75</v>
      </c>
      <c r="K46" s="5">
        <v>75</v>
      </c>
    </row>
    <row r="47" spans="1:11" s="1" customFormat="1" ht="37.5" x14ac:dyDescent="0.3">
      <c r="A47" s="36"/>
      <c r="B47" s="20" t="s">
        <v>32</v>
      </c>
      <c r="C47" s="25" t="s">
        <v>52</v>
      </c>
      <c r="D47" s="5">
        <v>100</v>
      </c>
      <c r="E47" s="5">
        <v>100</v>
      </c>
      <c r="F47" s="5">
        <v>100</v>
      </c>
      <c r="G47" s="5">
        <v>100</v>
      </c>
      <c r="H47" s="5">
        <v>100</v>
      </c>
      <c r="I47" s="5">
        <v>100</v>
      </c>
      <c r="J47" s="5">
        <v>100</v>
      </c>
      <c r="K47" s="5">
        <v>100</v>
      </c>
    </row>
    <row r="48" spans="1:11" s="1" customFormat="1" x14ac:dyDescent="0.3">
      <c r="A48" s="36"/>
      <c r="B48" s="26" t="s">
        <v>33</v>
      </c>
      <c r="C48" s="25"/>
      <c r="D48" s="5"/>
      <c r="E48" s="13"/>
      <c r="F48" s="13"/>
      <c r="G48" s="13"/>
      <c r="H48" s="13"/>
      <c r="I48" s="13"/>
      <c r="J48" s="13"/>
      <c r="K48" s="13"/>
    </row>
    <row r="49" spans="1:13" s="11" customFormat="1" ht="64.5" customHeight="1" x14ac:dyDescent="0.3">
      <c r="A49" s="37"/>
      <c r="B49" s="27" t="s">
        <v>231</v>
      </c>
      <c r="C49" s="28" t="s">
        <v>128</v>
      </c>
      <c r="D49" s="5">
        <v>28873.200000000001</v>
      </c>
      <c r="E49" s="19">
        <v>36340.9</v>
      </c>
      <c r="F49" s="5">
        <v>35564.5</v>
      </c>
      <c r="G49" s="5">
        <v>36066.199999999997</v>
      </c>
      <c r="H49" s="19">
        <v>36928.400000000001</v>
      </c>
      <c r="I49" s="5">
        <v>37500.5</v>
      </c>
      <c r="J49" s="5">
        <v>38393.699999999997</v>
      </c>
      <c r="K49" s="5">
        <v>39177.800000000003</v>
      </c>
      <c r="L49" s="10"/>
    </row>
    <row r="50" spans="1:13" s="1" customFormat="1" ht="74.25" customHeight="1" x14ac:dyDescent="0.3">
      <c r="A50" s="36"/>
      <c r="B50" s="12" t="s">
        <v>178</v>
      </c>
      <c r="C50" s="53" t="s">
        <v>168</v>
      </c>
      <c r="D50" s="13">
        <v>92.2</v>
      </c>
      <c r="E50" s="13">
        <v>128.6</v>
      </c>
      <c r="F50" s="13">
        <v>94.1</v>
      </c>
      <c r="G50" s="13">
        <v>94.7</v>
      </c>
      <c r="H50" s="13">
        <v>100.4</v>
      </c>
      <c r="I50" s="13">
        <v>100.36359592478014</v>
      </c>
      <c r="J50" s="13">
        <v>100.45215597988198</v>
      </c>
      <c r="K50" s="13">
        <v>100.74525186237547</v>
      </c>
    </row>
    <row r="51" spans="1:13" s="1" customFormat="1" ht="30" customHeight="1" x14ac:dyDescent="0.3">
      <c r="A51" s="36"/>
      <c r="B51" s="29" t="s">
        <v>183</v>
      </c>
      <c r="C51" s="25" t="s">
        <v>128</v>
      </c>
      <c r="D51" s="5">
        <v>699.8</v>
      </c>
      <c r="E51" s="5">
        <v>691.2</v>
      </c>
      <c r="F51" s="5">
        <v>708.3</v>
      </c>
      <c r="G51" s="5">
        <v>726.1</v>
      </c>
      <c r="H51" s="5">
        <v>730.2</v>
      </c>
      <c r="I51" s="5">
        <v>780.9</v>
      </c>
      <c r="J51" s="5">
        <v>772.8</v>
      </c>
      <c r="K51" s="5">
        <v>794.6</v>
      </c>
      <c r="L51" s="14"/>
      <c r="M51" s="15"/>
    </row>
    <row r="52" spans="1:13" s="1" customFormat="1" ht="56.25" x14ac:dyDescent="0.3">
      <c r="A52" s="36"/>
      <c r="B52" s="20" t="s">
        <v>236</v>
      </c>
      <c r="C52" s="25" t="s">
        <v>51</v>
      </c>
      <c r="D52" s="13">
        <v>106.3</v>
      </c>
      <c r="E52" s="57">
        <v>101</v>
      </c>
      <c r="F52" s="57">
        <v>101</v>
      </c>
      <c r="G52" s="57">
        <v>102.5</v>
      </c>
      <c r="H52" s="57">
        <v>101</v>
      </c>
      <c r="I52" s="57">
        <v>103</v>
      </c>
      <c r="J52" s="57">
        <v>102</v>
      </c>
      <c r="K52" s="57">
        <v>104</v>
      </c>
      <c r="L52" s="14"/>
      <c r="M52" s="15"/>
    </row>
    <row r="53" spans="1:13" s="1" customFormat="1" x14ac:dyDescent="0.3">
      <c r="A53" s="36"/>
      <c r="B53" s="20" t="s">
        <v>34</v>
      </c>
      <c r="C53" s="25" t="s">
        <v>50</v>
      </c>
      <c r="D53" s="5">
        <v>19573.2</v>
      </c>
      <c r="E53" s="5">
        <v>20943.099999999999</v>
      </c>
      <c r="F53" s="6">
        <v>21655.1</v>
      </c>
      <c r="G53" s="5">
        <v>20712.7</v>
      </c>
      <c r="H53" s="6">
        <v>22521.3</v>
      </c>
      <c r="I53" s="6">
        <v>21541.200000000001</v>
      </c>
      <c r="J53" s="6">
        <v>23602</v>
      </c>
      <c r="K53" s="6">
        <v>22424.2</v>
      </c>
      <c r="L53" s="16"/>
      <c r="M53" s="15"/>
    </row>
    <row r="54" spans="1:13" s="1" customFormat="1" ht="56.25" x14ac:dyDescent="0.3">
      <c r="A54" s="36"/>
      <c r="B54" s="20" t="s">
        <v>166</v>
      </c>
      <c r="C54" s="25" t="s">
        <v>51</v>
      </c>
      <c r="D54" s="5">
        <v>84.4</v>
      </c>
      <c r="E54" s="13">
        <v>106.9</v>
      </c>
      <c r="F54" s="13">
        <v>103.4</v>
      </c>
      <c r="G54" s="13">
        <v>98.9</v>
      </c>
      <c r="H54" s="13">
        <v>104</v>
      </c>
      <c r="I54" s="13">
        <v>104</v>
      </c>
      <c r="J54" s="13">
        <v>104.8</v>
      </c>
      <c r="K54" s="13">
        <v>104.1</v>
      </c>
      <c r="L54" s="17"/>
      <c r="M54" s="15"/>
    </row>
    <row r="55" spans="1:13" s="1" customFormat="1" ht="66" customHeight="1" x14ac:dyDescent="0.3">
      <c r="A55" s="36"/>
      <c r="B55" s="20" t="s">
        <v>35</v>
      </c>
      <c r="C55" s="25" t="s">
        <v>50</v>
      </c>
      <c r="D55" s="5">
        <v>7024.8</v>
      </c>
      <c r="E55" s="5">
        <v>12644.6</v>
      </c>
      <c r="F55" s="5">
        <v>12012.4</v>
      </c>
      <c r="G55" s="5">
        <v>12012.4</v>
      </c>
      <c r="H55" s="5">
        <v>12012.4</v>
      </c>
      <c r="I55" s="5">
        <v>12012.4</v>
      </c>
      <c r="J55" s="5">
        <v>12012.4</v>
      </c>
      <c r="K55" s="5">
        <v>12012.4</v>
      </c>
      <c r="L55" s="15"/>
      <c r="M55" s="15"/>
    </row>
    <row r="56" spans="1:13" s="1" customFormat="1" ht="56.25" x14ac:dyDescent="0.3">
      <c r="A56" s="36"/>
      <c r="B56" s="20" t="s">
        <v>166</v>
      </c>
      <c r="C56" s="25" t="s">
        <v>51</v>
      </c>
      <c r="D56" s="6">
        <v>94.9</v>
      </c>
      <c r="E56" s="13">
        <v>180</v>
      </c>
      <c r="F56" s="13">
        <v>95.2</v>
      </c>
      <c r="G56" s="13">
        <v>95.2</v>
      </c>
      <c r="H56" s="13">
        <v>100</v>
      </c>
      <c r="I56" s="13">
        <v>100</v>
      </c>
      <c r="J56" s="13">
        <v>100</v>
      </c>
      <c r="K56" s="13">
        <v>100</v>
      </c>
      <c r="L56" s="16"/>
      <c r="M56" s="15"/>
    </row>
    <row r="57" spans="1:13" s="1" customFormat="1" ht="75" x14ac:dyDescent="0.3">
      <c r="A57" s="36"/>
      <c r="B57" s="20" t="s">
        <v>36</v>
      </c>
      <c r="C57" s="25" t="s">
        <v>50</v>
      </c>
      <c r="D57" s="5">
        <v>1575.4</v>
      </c>
      <c r="E57" s="5">
        <v>1575.4</v>
      </c>
      <c r="F57" s="5">
        <v>1516.7</v>
      </c>
      <c r="G57" s="5">
        <v>1543.5</v>
      </c>
      <c r="H57" s="5">
        <v>1467.4</v>
      </c>
      <c r="I57" s="5">
        <v>1519.6</v>
      </c>
      <c r="J57" s="5">
        <v>1411.6</v>
      </c>
      <c r="K57" s="5">
        <v>1503.8</v>
      </c>
      <c r="L57" s="14"/>
      <c r="M57" s="15"/>
    </row>
    <row r="58" spans="1:13" s="1" customFormat="1" ht="56.25" x14ac:dyDescent="0.3">
      <c r="A58" s="36"/>
      <c r="B58" s="20" t="s">
        <v>166</v>
      </c>
      <c r="C58" s="25" t="s">
        <v>51</v>
      </c>
      <c r="D58" s="56" t="s">
        <v>213</v>
      </c>
      <c r="E58" s="13">
        <v>100</v>
      </c>
      <c r="F58" s="13">
        <v>96.3</v>
      </c>
      <c r="G58" s="13">
        <v>98</v>
      </c>
      <c r="H58" s="13">
        <v>96.8</v>
      </c>
      <c r="I58" s="13">
        <v>98.5</v>
      </c>
      <c r="J58" s="13">
        <v>97.2</v>
      </c>
      <c r="K58" s="13">
        <v>98.9</v>
      </c>
      <c r="L58" s="14"/>
      <c r="M58" s="18"/>
    </row>
    <row r="59" spans="1:13" s="1" customFormat="1" x14ac:dyDescent="0.3">
      <c r="A59" s="36"/>
      <c r="B59" s="29" t="s">
        <v>184</v>
      </c>
      <c r="C59" s="25"/>
      <c r="D59" s="5"/>
      <c r="E59" s="5"/>
      <c r="F59" s="6"/>
      <c r="G59" s="6"/>
      <c r="H59" s="6"/>
      <c r="I59" s="6"/>
      <c r="J59" s="6"/>
      <c r="K59" s="6"/>
      <c r="L59" s="15"/>
      <c r="M59" s="15"/>
    </row>
    <row r="60" spans="1:13" s="1" customFormat="1" ht="37.5" x14ac:dyDescent="0.3">
      <c r="A60" s="36"/>
      <c r="B60" s="12" t="s">
        <v>167</v>
      </c>
      <c r="C60" s="25" t="s">
        <v>50</v>
      </c>
      <c r="D60" s="5">
        <v>4252.5</v>
      </c>
      <c r="E60" s="5">
        <v>2976.8</v>
      </c>
      <c r="F60" s="6">
        <v>3086.9</v>
      </c>
      <c r="G60" s="6">
        <v>3092.9</v>
      </c>
      <c r="H60" s="6">
        <v>3228.9</v>
      </c>
      <c r="I60" s="6">
        <v>3256.8</v>
      </c>
      <c r="J60" s="6">
        <v>3367.7</v>
      </c>
      <c r="K60" s="6">
        <v>3422.9</v>
      </c>
      <c r="L60" s="15"/>
      <c r="M60" s="15"/>
    </row>
    <row r="61" spans="1:13" s="1" customFormat="1" ht="78.75" customHeight="1" x14ac:dyDescent="0.3">
      <c r="A61" s="36"/>
      <c r="B61" s="12" t="s">
        <v>179</v>
      </c>
      <c r="C61" s="53" t="s">
        <v>168</v>
      </c>
      <c r="D61" s="56" t="s">
        <v>214</v>
      </c>
      <c r="E61" s="13">
        <v>70</v>
      </c>
      <c r="F61" s="13">
        <v>103.7</v>
      </c>
      <c r="G61" s="13">
        <v>103.9</v>
      </c>
      <c r="H61" s="13">
        <v>104.6</v>
      </c>
      <c r="I61" s="13">
        <v>105.3</v>
      </c>
      <c r="J61" s="13">
        <v>104.3</v>
      </c>
      <c r="K61" s="13">
        <v>105.1</v>
      </c>
      <c r="L61" s="15"/>
      <c r="M61" s="15"/>
    </row>
    <row r="62" spans="1:13" s="1" customFormat="1" ht="37.5" x14ac:dyDescent="0.3">
      <c r="A62" s="36"/>
      <c r="B62" s="12" t="s">
        <v>180</v>
      </c>
      <c r="C62" s="19" t="s">
        <v>174</v>
      </c>
      <c r="D62" s="13">
        <v>117.08</v>
      </c>
      <c r="E62" s="58" t="s">
        <v>215</v>
      </c>
      <c r="F62" s="13">
        <v>104.2</v>
      </c>
      <c r="G62" s="13">
        <v>103.9</v>
      </c>
      <c r="H62" s="13">
        <v>104.3</v>
      </c>
      <c r="I62" s="13">
        <v>104.2</v>
      </c>
      <c r="J62" s="13">
        <v>104.2</v>
      </c>
      <c r="K62" s="13">
        <v>104.2</v>
      </c>
      <c r="L62" s="17"/>
      <c r="M62" s="15"/>
    </row>
    <row r="63" spans="1:13" s="1" customFormat="1" x14ac:dyDescent="0.3">
      <c r="A63" s="36"/>
      <c r="B63" s="26" t="s">
        <v>37</v>
      </c>
      <c r="C63" s="25"/>
      <c r="D63" s="5"/>
      <c r="E63" s="5"/>
      <c r="F63" s="6"/>
      <c r="G63" s="6"/>
      <c r="H63" s="6"/>
      <c r="I63" s="6"/>
      <c r="J63" s="6"/>
      <c r="K63" s="6"/>
    </row>
    <row r="64" spans="1:13" s="1" customFormat="1" ht="23.25" customHeight="1" x14ac:dyDescent="0.3">
      <c r="A64" s="36"/>
      <c r="B64" s="20" t="s">
        <v>181</v>
      </c>
      <c r="C64" s="19" t="s">
        <v>174</v>
      </c>
      <c r="D64" s="13">
        <v>102.5</v>
      </c>
      <c r="E64" s="13">
        <v>98.5</v>
      </c>
      <c r="F64" s="13">
        <v>100.1</v>
      </c>
      <c r="G64" s="13">
        <v>101.2</v>
      </c>
      <c r="H64" s="13">
        <v>100.5</v>
      </c>
      <c r="I64" s="13">
        <v>102</v>
      </c>
      <c r="J64" s="13">
        <v>101.5</v>
      </c>
      <c r="K64" s="13">
        <v>102.3</v>
      </c>
    </row>
    <row r="65" spans="1:11" s="1" customFormat="1" ht="57" customHeight="1" x14ac:dyDescent="0.3">
      <c r="A65" s="36"/>
      <c r="B65" s="20" t="s">
        <v>182</v>
      </c>
      <c r="C65" s="25" t="s">
        <v>54</v>
      </c>
      <c r="D65" s="19">
        <v>9485</v>
      </c>
      <c r="E65" s="19">
        <v>9865</v>
      </c>
      <c r="F65" s="19">
        <v>10269</v>
      </c>
      <c r="G65" s="19">
        <v>10113</v>
      </c>
      <c r="H65" s="19">
        <v>10680</v>
      </c>
      <c r="I65" s="19">
        <v>10670</v>
      </c>
      <c r="J65" s="19">
        <v>11107</v>
      </c>
      <c r="K65" s="19">
        <v>11097</v>
      </c>
    </row>
    <row r="66" spans="1:11" s="1" customFormat="1" ht="27.75" customHeight="1" x14ac:dyDescent="0.3">
      <c r="A66" s="36"/>
      <c r="B66" s="20" t="s">
        <v>216</v>
      </c>
      <c r="C66" s="25" t="s">
        <v>54</v>
      </c>
      <c r="D66" s="19">
        <v>10028</v>
      </c>
      <c r="E66" s="19">
        <v>10429</v>
      </c>
      <c r="F66" s="19">
        <v>10857</v>
      </c>
      <c r="G66" s="19">
        <v>10846</v>
      </c>
      <c r="H66" s="19">
        <v>11291</v>
      </c>
      <c r="I66" s="19">
        <v>11280</v>
      </c>
      <c r="J66" s="19">
        <v>11743</v>
      </c>
      <c r="K66" s="19">
        <v>11731</v>
      </c>
    </row>
    <row r="67" spans="1:11" s="1" customFormat="1" ht="27.75" customHeight="1" x14ac:dyDescent="0.3">
      <c r="A67" s="36"/>
      <c r="B67" s="20" t="s">
        <v>217</v>
      </c>
      <c r="C67" s="25" t="s">
        <v>54</v>
      </c>
      <c r="D67" s="19">
        <v>7686</v>
      </c>
      <c r="E67" s="19">
        <v>7993</v>
      </c>
      <c r="F67" s="19">
        <v>8320</v>
      </c>
      <c r="G67" s="19">
        <v>8313</v>
      </c>
      <c r="H67" s="19">
        <v>8653</v>
      </c>
      <c r="I67" s="19">
        <v>8646</v>
      </c>
      <c r="J67" s="19">
        <v>8999</v>
      </c>
      <c r="K67" s="19">
        <v>8992</v>
      </c>
    </row>
    <row r="68" spans="1:11" s="1" customFormat="1" ht="28.5" customHeight="1" x14ac:dyDescent="0.3">
      <c r="A68" s="36"/>
      <c r="B68" s="12" t="s">
        <v>218</v>
      </c>
      <c r="C68" s="25" t="s">
        <v>54</v>
      </c>
      <c r="D68" s="19">
        <v>9724</v>
      </c>
      <c r="E68" s="19">
        <v>10113</v>
      </c>
      <c r="F68" s="19">
        <v>10527</v>
      </c>
      <c r="G68" s="19">
        <v>10517</v>
      </c>
      <c r="H68" s="19">
        <v>10948</v>
      </c>
      <c r="I68" s="19">
        <v>10938</v>
      </c>
      <c r="J68" s="19">
        <v>11386</v>
      </c>
      <c r="K68" s="19">
        <v>11376</v>
      </c>
    </row>
    <row r="69" spans="1:11" s="1" customFormat="1" ht="27" customHeight="1" x14ac:dyDescent="0.3">
      <c r="A69" s="36"/>
      <c r="B69" s="21" t="s">
        <v>175</v>
      </c>
      <c r="C69" s="25"/>
      <c r="D69" s="13"/>
      <c r="E69" s="13"/>
      <c r="F69" s="13"/>
      <c r="G69" s="13"/>
      <c r="H69" s="13"/>
      <c r="I69" s="13"/>
      <c r="J69" s="13"/>
      <c r="K69" s="13"/>
    </row>
    <row r="70" spans="1:11" s="1" customFormat="1" ht="87.75" customHeight="1" x14ac:dyDescent="0.3">
      <c r="A70" s="36"/>
      <c r="B70" s="12" t="s">
        <v>219</v>
      </c>
      <c r="C70" s="25" t="s">
        <v>54</v>
      </c>
      <c r="D70" s="13">
        <v>22257</v>
      </c>
      <c r="E70" s="59">
        <v>22880.2</v>
      </c>
      <c r="F70" s="13">
        <v>23520.799999999999</v>
      </c>
      <c r="G70" s="13">
        <v>23520.799999999999</v>
      </c>
      <c r="H70" s="13">
        <v>24320.5</v>
      </c>
      <c r="I70" s="13">
        <v>24320.5</v>
      </c>
      <c r="J70" s="13">
        <v>25220.400000000001</v>
      </c>
      <c r="K70" s="13">
        <v>25220.400000000001</v>
      </c>
    </row>
    <row r="71" spans="1:11" s="1" customFormat="1" ht="56.25" x14ac:dyDescent="0.3">
      <c r="A71" s="36"/>
      <c r="B71" s="12" t="s">
        <v>220</v>
      </c>
      <c r="C71" s="25" t="s">
        <v>51</v>
      </c>
      <c r="D71" s="58">
        <v>102.9</v>
      </c>
      <c r="E71" s="58">
        <v>101.2</v>
      </c>
      <c r="F71" s="58">
        <v>101.1</v>
      </c>
      <c r="G71" s="58">
        <v>101.83752417794972</v>
      </c>
      <c r="H71" s="58">
        <v>101.2</v>
      </c>
      <c r="I71" s="58">
        <v>102.12150433944069</v>
      </c>
      <c r="J71" s="58">
        <v>101.4</v>
      </c>
      <c r="K71" s="58">
        <v>102.3</v>
      </c>
    </row>
    <row r="72" spans="1:11" s="1" customFormat="1" ht="37.5" x14ac:dyDescent="0.3">
      <c r="A72" s="36"/>
      <c r="B72" s="12" t="s">
        <v>237</v>
      </c>
      <c r="C72" s="25" t="s">
        <v>55</v>
      </c>
      <c r="D72" s="13">
        <v>28750.7</v>
      </c>
      <c r="E72" s="13">
        <v>29900.7</v>
      </c>
      <c r="F72" s="13">
        <v>31306.1</v>
      </c>
      <c r="G72" s="13">
        <v>31485.5</v>
      </c>
      <c r="H72" s="13">
        <v>32871.4</v>
      </c>
      <c r="I72" s="13">
        <v>33343.1</v>
      </c>
      <c r="J72" s="13">
        <v>34646.400000000001</v>
      </c>
      <c r="K72" s="13">
        <v>35477.1</v>
      </c>
    </row>
    <row r="73" spans="1:11" s="1" customFormat="1" ht="75" x14ac:dyDescent="0.3">
      <c r="A73" s="36"/>
      <c r="B73" s="12" t="s">
        <v>238</v>
      </c>
      <c r="C73" s="25" t="s">
        <v>51</v>
      </c>
      <c r="D73" s="13">
        <v>101.6</v>
      </c>
      <c r="E73" s="13">
        <v>102.8</v>
      </c>
      <c r="F73" s="13">
        <v>102.8</v>
      </c>
      <c r="G73" s="13">
        <v>102.8</v>
      </c>
      <c r="H73" s="13">
        <v>103.4</v>
      </c>
      <c r="I73" s="13">
        <v>103.4</v>
      </c>
      <c r="J73" s="13">
        <v>103.7</v>
      </c>
      <c r="K73" s="13">
        <v>103.7</v>
      </c>
    </row>
    <row r="74" spans="1:11" s="1" customFormat="1" ht="25.5" customHeight="1" x14ac:dyDescent="0.3">
      <c r="A74" s="36"/>
      <c r="B74" s="20" t="s">
        <v>171</v>
      </c>
      <c r="C74" s="25" t="s">
        <v>56</v>
      </c>
      <c r="D74" s="56" t="s">
        <v>221</v>
      </c>
      <c r="E74" s="56" t="s">
        <v>232</v>
      </c>
      <c r="F74" s="6">
        <v>7100</v>
      </c>
      <c r="G74" s="6">
        <v>7200</v>
      </c>
      <c r="H74" s="6">
        <v>6300</v>
      </c>
      <c r="I74" s="6">
        <v>6540</v>
      </c>
      <c r="J74" s="6">
        <v>5200</v>
      </c>
      <c r="K74" s="6">
        <v>5430</v>
      </c>
    </row>
    <row r="75" spans="1:11" s="1" customFormat="1" ht="56.25" x14ac:dyDescent="0.3">
      <c r="A75" s="36"/>
      <c r="B75" s="20" t="s">
        <v>239</v>
      </c>
      <c r="C75" s="25" t="s">
        <v>54</v>
      </c>
      <c r="D75" s="56">
        <v>13175.6</v>
      </c>
      <c r="E75" s="6">
        <v>13270.8</v>
      </c>
      <c r="F75" s="6">
        <v>13311.9</v>
      </c>
      <c r="G75" s="6">
        <v>13289.1</v>
      </c>
      <c r="H75" s="6">
        <v>13452.3</v>
      </c>
      <c r="I75" s="6">
        <v>13385.2</v>
      </c>
      <c r="J75" s="6">
        <v>13795.2</v>
      </c>
      <c r="K75" s="6">
        <v>13688.5</v>
      </c>
    </row>
    <row r="76" spans="1:11" s="1" customFormat="1" x14ac:dyDescent="0.3">
      <c r="A76" s="36"/>
      <c r="B76" s="26" t="s">
        <v>208</v>
      </c>
      <c r="C76" s="25"/>
      <c r="D76" s="55"/>
      <c r="E76" s="55"/>
      <c r="F76" s="6"/>
      <c r="G76" s="6"/>
      <c r="H76" s="6"/>
      <c r="I76" s="6"/>
      <c r="J76" s="6"/>
      <c r="K76" s="6"/>
    </row>
    <row r="77" spans="1:11" s="1" customFormat="1" ht="37.5" x14ac:dyDescent="0.3">
      <c r="A77" s="36"/>
      <c r="B77" s="20" t="s">
        <v>38</v>
      </c>
      <c r="C77" s="25" t="s">
        <v>50</v>
      </c>
      <c r="D77" s="56" t="s">
        <v>222</v>
      </c>
      <c r="E77" s="55">
        <v>13398.1</v>
      </c>
      <c r="F77" s="6">
        <v>13455.5</v>
      </c>
      <c r="G77" s="6">
        <v>13412.1</v>
      </c>
      <c r="H77" s="6">
        <v>13545.7</v>
      </c>
      <c r="I77" s="6">
        <v>135324.4</v>
      </c>
      <c r="J77" s="6">
        <v>13635.5</v>
      </c>
      <c r="K77" s="6">
        <v>13621.2</v>
      </c>
    </row>
    <row r="78" spans="1:11" s="1" customFormat="1" ht="60" x14ac:dyDescent="0.3">
      <c r="A78" s="36"/>
      <c r="B78" s="12" t="s">
        <v>223</v>
      </c>
      <c r="C78" s="53" t="s">
        <v>168</v>
      </c>
      <c r="D78" s="13">
        <v>100.4</v>
      </c>
      <c r="E78" s="13">
        <v>94.8</v>
      </c>
      <c r="F78" s="13">
        <v>100.3</v>
      </c>
      <c r="G78" s="13">
        <v>100.3</v>
      </c>
      <c r="H78" s="13">
        <v>100.4</v>
      </c>
      <c r="I78" s="13">
        <v>100.5</v>
      </c>
      <c r="J78" s="13">
        <v>100.5</v>
      </c>
      <c r="K78" s="13">
        <v>100.6</v>
      </c>
    </row>
    <row r="79" spans="1:11" s="1" customFormat="1" x14ac:dyDescent="0.3">
      <c r="A79" s="36"/>
      <c r="B79" s="20" t="s">
        <v>233</v>
      </c>
      <c r="C79" s="19" t="s">
        <v>174</v>
      </c>
      <c r="D79" s="6">
        <v>103.5</v>
      </c>
      <c r="E79" s="13">
        <v>101.9</v>
      </c>
      <c r="F79" s="13">
        <v>103.7</v>
      </c>
      <c r="G79" s="13">
        <v>103.8</v>
      </c>
      <c r="H79" s="13">
        <v>103.8</v>
      </c>
      <c r="I79" s="13">
        <v>103.9</v>
      </c>
      <c r="J79" s="13">
        <v>104</v>
      </c>
      <c r="K79" s="13">
        <v>104</v>
      </c>
    </row>
    <row r="80" spans="1:11" s="1" customFormat="1" ht="75" x14ac:dyDescent="0.3">
      <c r="A80" s="36"/>
      <c r="B80" s="26" t="s">
        <v>224</v>
      </c>
      <c r="C80" s="54" t="s">
        <v>57</v>
      </c>
      <c r="D80" s="13">
        <v>103.7</v>
      </c>
      <c r="E80" s="13">
        <v>102.8</v>
      </c>
      <c r="F80" s="13">
        <v>103.8</v>
      </c>
      <c r="G80" s="13">
        <v>103.7</v>
      </c>
      <c r="H80" s="13">
        <v>104.2</v>
      </c>
      <c r="I80" s="13">
        <v>104.1</v>
      </c>
      <c r="J80" s="13">
        <v>105.2</v>
      </c>
      <c r="K80" s="13">
        <v>104.8</v>
      </c>
    </row>
    <row r="81" spans="1:182" s="1" customFormat="1" ht="56.25" customHeight="1" x14ac:dyDescent="0.3">
      <c r="A81" s="36"/>
      <c r="B81" s="20" t="s">
        <v>170</v>
      </c>
      <c r="C81" s="25" t="s">
        <v>50</v>
      </c>
      <c r="D81" s="6">
        <v>26919.7</v>
      </c>
      <c r="E81" s="6">
        <v>24774.799999999999</v>
      </c>
      <c r="F81" s="13">
        <v>25668.400000000001</v>
      </c>
      <c r="G81" s="13">
        <v>25718.799999999999</v>
      </c>
      <c r="H81" s="13">
        <v>26698</v>
      </c>
      <c r="I81" s="13">
        <v>26802.9</v>
      </c>
      <c r="J81" s="13">
        <v>27903.7</v>
      </c>
      <c r="K81" s="13">
        <v>28041.4</v>
      </c>
    </row>
    <row r="82" spans="1:182" s="1" customFormat="1" ht="112.5" x14ac:dyDescent="0.3">
      <c r="A82" s="36"/>
      <c r="B82" s="12" t="s">
        <v>240</v>
      </c>
      <c r="C82" s="19" t="s">
        <v>168</v>
      </c>
      <c r="D82" s="6">
        <v>90.8</v>
      </c>
      <c r="E82" s="13">
        <v>89.7</v>
      </c>
      <c r="F82" s="13">
        <v>100.2</v>
      </c>
      <c r="G82" s="13">
        <v>100.3</v>
      </c>
      <c r="H82" s="13">
        <v>100.3</v>
      </c>
      <c r="I82" s="13">
        <v>100.4</v>
      </c>
      <c r="J82" s="13">
        <v>100.4</v>
      </c>
      <c r="K82" s="13">
        <v>100.5</v>
      </c>
    </row>
    <row r="83" spans="1:182" s="1" customFormat="1" x14ac:dyDescent="0.3">
      <c r="A83" s="36"/>
      <c r="B83" s="12" t="s">
        <v>225</v>
      </c>
      <c r="C83" s="19" t="s">
        <v>174</v>
      </c>
      <c r="D83" s="13">
        <v>103.6</v>
      </c>
      <c r="E83" s="13">
        <v>102.6</v>
      </c>
      <c r="F83" s="13">
        <v>103.4</v>
      </c>
      <c r="G83" s="13">
        <v>103.5</v>
      </c>
      <c r="H83" s="13">
        <v>103.7</v>
      </c>
      <c r="I83" s="13">
        <v>103.8</v>
      </c>
      <c r="J83" s="13">
        <v>104.1</v>
      </c>
      <c r="K83" s="13">
        <v>104.1</v>
      </c>
    </row>
    <row r="84" spans="1:182" s="1" customFormat="1" x14ac:dyDescent="0.3">
      <c r="A84" s="36" t="s">
        <v>212</v>
      </c>
      <c r="B84" s="26" t="s">
        <v>209</v>
      </c>
      <c r="C84" s="25"/>
      <c r="D84" s="5"/>
      <c r="E84" s="5"/>
      <c r="F84" s="5"/>
      <c r="G84" s="5"/>
      <c r="H84" s="5"/>
      <c r="I84" s="5"/>
      <c r="J84" s="5"/>
      <c r="K84" s="5"/>
    </row>
    <row r="85" spans="1:182" s="1" customFormat="1" ht="80.25" customHeight="1" x14ac:dyDescent="0.3">
      <c r="A85" s="36"/>
      <c r="B85" s="20" t="s">
        <v>39</v>
      </c>
      <c r="C85" s="25" t="s">
        <v>58</v>
      </c>
      <c r="D85" s="56" t="s">
        <v>226</v>
      </c>
      <c r="E85" s="56" t="s">
        <v>234</v>
      </c>
      <c r="F85" s="13">
        <v>65259.199999999997</v>
      </c>
      <c r="G85" s="13">
        <v>65129.1</v>
      </c>
      <c r="H85" s="13">
        <v>65324.4</v>
      </c>
      <c r="I85" s="13">
        <v>65194.2</v>
      </c>
      <c r="J85" s="13">
        <v>65389.7</v>
      </c>
      <c r="K85" s="13">
        <v>65259.3</v>
      </c>
    </row>
    <row r="86" spans="1:182" s="1" customFormat="1" ht="58.5" customHeight="1" x14ac:dyDescent="0.3">
      <c r="A86" s="36"/>
      <c r="B86" s="20" t="s">
        <v>40</v>
      </c>
      <c r="C86" s="25" t="s">
        <v>59</v>
      </c>
      <c r="D86" s="6">
        <v>1980</v>
      </c>
      <c r="E86" s="6">
        <v>9054</v>
      </c>
      <c r="F86" s="6">
        <v>7125</v>
      </c>
      <c r="G86" s="6">
        <v>7400</v>
      </c>
      <c r="H86" s="6">
        <v>4356</v>
      </c>
      <c r="I86" s="6">
        <v>4768</v>
      </c>
      <c r="J86" s="6">
        <v>2500</v>
      </c>
      <c r="K86" s="6">
        <v>2200</v>
      </c>
    </row>
    <row r="87" spans="1:182" s="1" customFormat="1" ht="37.5" x14ac:dyDescent="0.3">
      <c r="A87" s="36"/>
      <c r="B87" s="20" t="s">
        <v>173</v>
      </c>
      <c r="C87" s="25" t="s">
        <v>52</v>
      </c>
      <c r="D87" s="5">
        <v>3</v>
      </c>
      <c r="E87" s="5">
        <v>13</v>
      </c>
      <c r="F87" s="6">
        <f>(F86/F85)*100</f>
        <v>10.918000833598942</v>
      </c>
      <c r="G87" s="6">
        <f t="shared" ref="G87:K87" si="1">(G86/G85)*100</f>
        <v>11.362048608072275</v>
      </c>
      <c r="H87" s="6">
        <f t="shared" si="1"/>
        <v>6.6682587210904352</v>
      </c>
      <c r="I87" s="6">
        <f t="shared" si="1"/>
        <v>7.3135340260329906</v>
      </c>
      <c r="J87" s="6">
        <f t="shared" si="1"/>
        <v>3.8232320992449886</v>
      </c>
      <c r="K87" s="6">
        <f t="shared" si="1"/>
        <v>3.3711670214053782</v>
      </c>
      <c r="FZ87" s="6"/>
    </row>
    <row r="88" spans="1:182" s="1" customFormat="1" x14ac:dyDescent="0.3">
      <c r="A88" s="36"/>
      <c r="B88" s="26" t="s">
        <v>210</v>
      </c>
      <c r="C88" s="25"/>
      <c r="D88" s="5"/>
      <c r="E88" s="5"/>
      <c r="F88" s="6"/>
      <c r="G88" s="6"/>
      <c r="H88" s="6"/>
      <c r="I88" s="6"/>
      <c r="J88" s="6"/>
      <c r="K88" s="6"/>
    </row>
    <row r="89" spans="1:182" s="1" customFormat="1" ht="37.5" hidden="1" x14ac:dyDescent="0.3">
      <c r="A89" s="36"/>
      <c r="B89" s="20" t="s">
        <v>41</v>
      </c>
      <c r="C89" s="25" t="s">
        <v>50</v>
      </c>
      <c r="D89" s="55"/>
      <c r="E89" s="55"/>
      <c r="F89" s="6">
        <v>16859.099999999999</v>
      </c>
      <c r="G89" s="6">
        <v>18730</v>
      </c>
      <c r="H89" s="6">
        <v>18941.599999999999</v>
      </c>
      <c r="I89" s="6">
        <v>20760</v>
      </c>
      <c r="J89" s="6">
        <v>19653.2</v>
      </c>
      <c r="K89" s="6">
        <v>21570</v>
      </c>
    </row>
    <row r="90" spans="1:182" s="1" customFormat="1" ht="63.75" hidden="1" customHeight="1" thickBot="1" x14ac:dyDescent="0.35">
      <c r="A90" s="36"/>
      <c r="B90" s="20" t="s">
        <v>42</v>
      </c>
      <c r="C90" s="25" t="s">
        <v>60</v>
      </c>
      <c r="D90" s="5"/>
      <c r="E90" s="5"/>
      <c r="F90" s="6">
        <v>104.6</v>
      </c>
      <c r="G90" s="6">
        <v>107</v>
      </c>
      <c r="H90" s="6">
        <v>104.3</v>
      </c>
      <c r="I90" s="6">
        <v>106.3</v>
      </c>
      <c r="J90" s="6">
        <v>103.8</v>
      </c>
      <c r="K90" s="6">
        <v>105.8</v>
      </c>
    </row>
    <row r="91" spans="1:182" s="1" customFormat="1" ht="56.25" hidden="1" x14ac:dyDescent="0.3">
      <c r="A91" s="36"/>
      <c r="B91" s="20" t="s">
        <v>43</v>
      </c>
      <c r="C91" s="25" t="s">
        <v>51</v>
      </c>
      <c r="D91" s="5"/>
      <c r="E91" s="5"/>
      <c r="F91" s="6">
        <v>105.6</v>
      </c>
      <c r="G91" s="6">
        <v>105.5</v>
      </c>
      <c r="H91" s="6">
        <v>105.4</v>
      </c>
      <c r="I91" s="6">
        <v>105.4</v>
      </c>
      <c r="J91" s="6">
        <v>105.4</v>
      </c>
      <c r="K91" s="6">
        <v>105.1</v>
      </c>
    </row>
    <row r="92" spans="1:182" s="1" customFormat="1" ht="38.25" customHeight="1" x14ac:dyDescent="0.3">
      <c r="A92" s="36"/>
      <c r="B92" s="20" t="s">
        <v>81</v>
      </c>
      <c r="C92" s="25" t="s">
        <v>61</v>
      </c>
      <c r="D92" s="55">
        <v>164.4</v>
      </c>
      <c r="E92" s="6">
        <v>166.3</v>
      </c>
      <c r="F92" s="6">
        <v>174.5</v>
      </c>
      <c r="G92" s="6">
        <v>174.1</v>
      </c>
      <c r="H92" s="6">
        <v>175.7</v>
      </c>
      <c r="I92" s="6">
        <v>177.3</v>
      </c>
      <c r="J92" s="6">
        <v>178</v>
      </c>
      <c r="K92" s="6">
        <v>177.5</v>
      </c>
      <c r="FY92" s="6"/>
    </row>
    <row r="93" spans="1:182" s="1" customFormat="1" x14ac:dyDescent="0.3">
      <c r="A93" s="36"/>
      <c r="B93" s="20" t="s">
        <v>10</v>
      </c>
      <c r="C93" s="25"/>
      <c r="D93" s="5"/>
      <c r="E93" s="5"/>
      <c r="F93" s="6"/>
      <c r="G93" s="6"/>
      <c r="H93" s="6"/>
      <c r="I93" s="6"/>
      <c r="J93" s="6"/>
      <c r="K93" s="6"/>
    </row>
    <row r="94" spans="1:182" s="1" customFormat="1" ht="65.25" customHeight="1" x14ac:dyDescent="0.3">
      <c r="A94" s="36"/>
      <c r="B94" s="20" t="s">
        <v>172</v>
      </c>
      <c r="C94" s="25" t="s">
        <v>61</v>
      </c>
      <c r="D94" s="5">
        <v>11.1</v>
      </c>
      <c r="E94" s="5">
        <v>11.2</v>
      </c>
      <c r="F94" s="6">
        <v>11.5</v>
      </c>
      <c r="G94" s="6">
        <v>11.3</v>
      </c>
      <c r="H94" s="6">
        <v>12.7</v>
      </c>
      <c r="I94" s="6">
        <v>12.5</v>
      </c>
      <c r="J94" s="6">
        <v>13</v>
      </c>
      <c r="K94" s="6">
        <v>13</v>
      </c>
      <c r="FZ94" s="6"/>
    </row>
    <row r="95" spans="1:182" s="1" customFormat="1" ht="41.25" customHeight="1" x14ac:dyDescent="0.3">
      <c r="A95" s="36"/>
      <c r="B95" s="20" t="s">
        <v>82</v>
      </c>
      <c r="C95" s="25" t="s">
        <v>79</v>
      </c>
      <c r="D95" s="5">
        <v>50610</v>
      </c>
      <c r="E95" s="5">
        <v>51127</v>
      </c>
      <c r="F95" s="5">
        <v>51127</v>
      </c>
      <c r="G95" s="5">
        <v>51127</v>
      </c>
      <c r="H95" s="5">
        <v>51127</v>
      </c>
      <c r="I95" s="5">
        <v>51127</v>
      </c>
      <c r="J95" s="5">
        <v>51127</v>
      </c>
      <c r="K95" s="5">
        <v>51127</v>
      </c>
    </row>
    <row r="96" spans="1:182" s="1" customFormat="1" ht="41.25" customHeight="1" x14ac:dyDescent="0.3">
      <c r="A96" s="36"/>
      <c r="B96" s="20" t="s">
        <v>80</v>
      </c>
      <c r="C96" s="25"/>
      <c r="D96" s="5"/>
      <c r="E96" s="5"/>
      <c r="F96" s="6"/>
      <c r="G96" s="6"/>
      <c r="H96" s="6"/>
      <c r="I96" s="6"/>
      <c r="J96" s="6"/>
      <c r="K96" s="6"/>
    </row>
    <row r="97" spans="1:11" s="1" customFormat="1" ht="56.25" x14ac:dyDescent="0.3">
      <c r="A97" s="36"/>
      <c r="B97" s="20" t="s">
        <v>71</v>
      </c>
      <c r="C97" s="25" t="s">
        <v>61</v>
      </c>
      <c r="D97" s="5">
        <v>19792.599999999999</v>
      </c>
      <c r="E97" s="5">
        <v>10500</v>
      </c>
      <c r="F97" s="6">
        <v>11470</v>
      </c>
      <c r="G97" s="6">
        <v>7000</v>
      </c>
      <c r="H97" s="6">
        <v>1000</v>
      </c>
      <c r="I97" s="6">
        <v>5000</v>
      </c>
      <c r="J97" s="6">
        <v>7000</v>
      </c>
      <c r="K97" s="6">
        <v>3000</v>
      </c>
    </row>
    <row r="98" spans="1:11" s="1" customFormat="1" ht="37.5" x14ac:dyDescent="0.3">
      <c r="A98" s="36"/>
      <c r="B98" s="26" t="s">
        <v>211</v>
      </c>
      <c r="C98" s="25"/>
      <c r="D98" s="5"/>
      <c r="E98" s="5"/>
      <c r="F98" s="6"/>
      <c r="G98" s="6"/>
      <c r="H98" s="6"/>
      <c r="I98" s="6"/>
      <c r="J98" s="6"/>
      <c r="K98" s="6"/>
    </row>
    <row r="99" spans="1:11" s="1" customFormat="1" x14ac:dyDescent="0.3">
      <c r="A99" s="36"/>
      <c r="B99" s="20" t="s">
        <v>72</v>
      </c>
      <c r="C99" s="25" t="s">
        <v>128</v>
      </c>
      <c r="D99" s="5">
        <v>5222.8999999999996</v>
      </c>
      <c r="E99" s="5">
        <v>5427.5</v>
      </c>
      <c r="F99" s="6">
        <v>4641</v>
      </c>
      <c r="G99" s="6">
        <v>4641</v>
      </c>
      <c r="H99" s="6">
        <v>4256.8999999999996</v>
      </c>
      <c r="I99" s="6">
        <v>4256.8999999999996</v>
      </c>
      <c r="J99" s="6">
        <v>4256.8999999999996</v>
      </c>
      <c r="K99" s="6">
        <v>4256.8999999999996</v>
      </c>
    </row>
    <row r="100" spans="1:11" s="1" customFormat="1" x14ac:dyDescent="0.3">
      <c r="A100" s="36"/>
      <c r="B100" s="20" t="s">
        <v>10</v>
      </c>
      <c r="C100" s="25"/>
      <c r="D100" s="5"/>
      <c r="E100" s="5"/>
      <c r="F100" s="6"/>
      <c r="G100" s="6"/>
      <c r="H100" s="6"/>
      <c r="I100" s="6"/>
      <c r="J100" s="6"/>
      <c r="K100" s="6"/>
    </row>
    <row r="101" spans="1:11" s="1" customFormat="1" x14ac:dyDescent="0.3">
      <c r="A101" s="36"/>
      <c r="B101" s="20" t="s">
        <v>73</v>
      </c>
      <c r="C101" s="25" t="s">
        <v>128</v>
      </c>
      <c r="D101" s="5">
        <v>2381.6</v>
      </c>
      <c r="E101" s="5">
        <v>2250.4</v>
      </c>
      <c r="F101" s="6">
        <v>2351.8000000000002</v>
      </c>
      <c r="G101" s="6">
        <v>2351.8000000000002</v>
      </c>
      <c r="H101" s="6">
        <v>2416.6</v>
      </c>
      <c r="I101" s="6">
        <v>2416.6</v>
      </c>
      <c r="J101" s="6">
        <v>2416.6</v>
      </c>
      <c r="K101" s="6">
        <v>2416.6</v>
      </c>
    </row>
    <row r="102" spans="1:11" s="1" customFormat="1" x14ac:dyDescent="0.3">
      <c r="A102" s="36"/>
      <c r="B102" s="20" t="s">
        <v>74</v>
      </c>
      <c r="C102" s="25" t="s">
        <v>128</v>
      </c>
      <c r="D102" s="5">
        <v>1037.7</v>
      </c>
      <c r="E102" s="5">
        <v>1081.0999999999999</v>
      </c>
      <c r="F102" s="6">
        <v>1100.0999999999999</v>
      </c>
      <c r="G102" s="6">
        <v>1100.0999999999999</v>
      </c>
      <c r="H102" s="6">
        <v>1133.0999999999999</v>
      </c>
      <c r="I102" s="6">
        <v>1133.0999999999999</v>
      </c>
      <c r="J102" s="6">
        <v>1133.0999999999999</v>
      </c>
      <c r="K102" s="6">
        <v>1133.0999999999999</v>
      </c>
    </row>
    <row r="103" spans="1:11" s="1" customFormat="1" x14ac:dyDescent="0.3">
      <c r="A103" s="36"/>
      <c r="B103" s="30" t="s">
        <v>75</v>
      </c>
      <c r="C103" s="25"/>
      <c r="D103" s="5"/>
      <c r="E103" s="5"/>
      <c r="F103" s="6"/>
      <c r="G103" s="6"/>
      <c r="H103" s="6"/>
      <c r="I103" s="6"/>
      <c r="J103" s="6"/>
      <c r="K103" s="6"/>
    </row>
    <row r="104" spans="1:11" s="1" customFormat="1" x14ac:dyDescent="0.3">
      <c r="A104" s="36"/>
      <c r="B104" s="30" t="s">
        <v>76</v>
      </c>
      <c r="C104" s="25" t="s">
        <v>128</v>
      </c>
      <c r="D104" s="5">
        <v>1037.7</v>
      </c>
      <c r="E104" s="5">
        <v>1081.0999999999999</v>
      </c>
      <c r="F104" s="6">
        <v>1100.0999999999999</v>
      </c>
      <c r="G104" s="6">
        <v>1100.0999999999999</v>
      </c>
      <c r="H104" s="6">
        <v>1133.0999999999999</v>
      </c>
      <c r="I104" s="6">
        <v>1133.0999999999999</v>
      </c>
      <c r="J104" s="6">
        <v>1133.0999999999999</v>
      </c>
      <c r="K104" s="6">
        <v>1133.0999999999999</v>
      </c>
    </row>
    <row r="105" spans="1:11" s="1" customFormat="1" x14ac:dyDescent="0.3">
      <c r="A105" s="36"/>
      <c r="B105" s="66" t="s">
        <v>77</v>
      </c>
      <c r="C105" s="25" t="s">
        <v>128</v>
      </c>
      <c r="D105" s="5"/>
      <c r="E105" s="5"/>
      <c r="F105" s="6"/>
      <c r="G105" s="6"/>
      <c r="H105" s="6"/>
      <c r="I105" s="6"/>
      <c r="J105" s="6"/>
      <c r="K105" s="6"/>
    </row>
    <row r="106" spans="1:11" s="1" customFormat="1" x14ac:dyDescent="0.3">
      <c r="A106" s="36"/>
      <c r="B106" s="66"/>
      <c r="C106" s="25"/>
      <c r="D106" s="5"/>
      <c r="E106" s="5"/>
      <c r="F106" s="6"/>
      <c r="G106" s="6"/>
      <c r="H106" s="6"/>
      <c r="I106" s="6"/>
      <c r="J106" s="6"/>
      <c r="K106" s="6"/>
    </row>
    <row r="107" spans="1:11" s="1" customFormat="1" ht="37.5" x14ac:dyDescent="0.3">
      <c r="A107" s="36"/>
      <c r="B107" s="30" t="s">
        <v>78</v>
      </c>
      <c r="C107" s="25" t="s">
        <v>128</v>
      </c>
      <c r="D107" s="5">
        <v>19.100000000000001</v>
      </c>
      <c r="E107" s="5">
        <v>19.5</v>
      </c>
      <c r="F107" s="6">
        <v>21</v>
      </c>
      <c r="G107" s="6">
        <v>21</v>
      </c>
      <c r="H107" s="6">
        <v>22</v>
      </c>
      <c r="I107" s="6">
        <v>22</v>
      </c>
      <c r="J107" s="6">
        <v>22</v>
      </c>
      <c r="K107" s="6">
        <v>22</v>
      </c>
    </row>
    <row r="108" spans="1:11" s="1" customFormat="1" x14ac:dyDescent="0.3">
      <c r="A108" s="36"/>
      <c r="B108" s="30" t="s">
        <v>10</v>
      </c>
      <c r="C108" s="25"/>
      <c r="D108" s="5"/>
      <c r="E108" s="5"/>
      <c r="F108" s="6"/>
      <c r="G108" s="6"/>
      <c r="H108" s="6"/>
      <c r="I108" s="6"/>
      <c r="J108" s="6"/>
      <c r="K108" s="6"/>
    </row>
    <row r="109" spans="1:11" s="1" customFormat="1" ht="37.5" x14ac:dyDescent="0.3">
      <c r="A109" s="36"/>
      <c r="B109" s="30" t="s">
        <v>83</v>
      </c>
      <c r="C109" s="25" t="s">
        <v>128</v>
      </c>
      <c r="D109" s="5">
        <v>19.100000000000001</v>
      </c>
      <c r="E109" s="5" t="s">
        <v>131</v>
      </c>
      <c r="F109" s="6">
        <v>21</v>
      </c>
      <c r="G109" s="6">
        <v>21</v>
      </c>
      <c r="H109" s="6">
        <v>22</v>
      </c>
      <c r="I109" s="6">
        <v>22</v>
      </c>
      <c r="J109" s="6">
        <v>22</v>
      </c>
      <c r="K109" s="6">
        <v>22</v>
      </c>
    </row>
    <row r="110" spans="1:11" s="1" customFormat="1" x14ac:dyDescent="0.3">
      <c r="A110" s="36"/>
      <c r="B110" s="30" t="s">
        <v>84</v>
      </c>
      <c r="C110" s="25" t="s">
        <v>128</v>
      </c>
      <c r="D110" s="5" t="s">
        <v>132</v>
      </c>
      <c r="E110" s="5">
        <v>536.70000000000005</v>
      </c>
      <c r="F110" s="5">
        <v>576</v>
      </c>
      <c r="G110" s="5">
        <v>576</v>
      </c>
      <c r="H110" s="5">
        <v>593.1</v>
      </c>
      <c r="I110" s="5">
        <v>593.1</v>
      </c>
      <c r="J110" s="5">
        <v>593.1</v>
      </c>
      <c r="K110" s="5">
        <v>593.1</v>
      </c>
    </row>
    <row r="111" spans="1:11" s="1" customFormat="1" x14ac:dyDescent="0.3">
      <c r="A111" s="36"/>
      <c r="B111" s="30" t="s">
        <v>85</v>
      </c>
      <c r="C111" s="25" t="s">
        <v>128</v>
      </c>
      <c r="D111" s="5">
        <v>438.6</v>
      </c>
      <c r="E111" s="5">
        <v>355</v>
      </c>
      <c r="F111" s="5">
        <v>377.7</v>
      </c>
      <c r="G111" s="5">
        <v>377.7</v>
      </c>
      <c r="H111" s="5">
        <v>389</v>
      </c>
      <c r="I111" s="5">
        <v>389</v>
      </c>
      <c r="J111" s="5">
        <v>389</v>
      </c>
      <c r="K111" s="5">
        <v>389</v>
      </c>
    </row>
    <row r="112" spans="1:11" s="1" customFormat="1" x14ac:dyDescent="0.3">
      <c r="A112" s="36"/>
      <c r="B112" s="30" t="s">
        <v>75</v>
      </c>
      <c r="C112" s="25"/>
      <c r="D112" s="5"/>
      <c r="E112" s="5"/>
      <c r="F112" s="5"/>
      <c r="G112" s="5"/>
      <c r="H112" s="5"/>
      <c r="I112" s="5"/>
      <c r="J112" s="5"/>
      <c r="K112" s="5"/>
    </row>
    <row r="113" spans="1:11" s="1" customFormat="1" x14ac:dyDescent="0.3">
      <c r="A113" s="36"/>
      <c r="B113" s="30" t="s">
        <v>86</v>
      </c>
      <c r="C113" s="25" t="s">
        <v>128</v>
      </c>
      <c r="D113" s="5" t="s">
        <v>133</v>
      </c>
      <c r="E113" s="6">
        <v>65</v>
      </c>
      <c r="F113" s="6">
        <v>67</v>
      </c>
      <c r="G113" s="6">
        <v>67</v>
      </c>
      <c r="H113" s="6">
        <v>69</v>
      </c>
      <c r="I113" s="6">
        <v>69</v>
      </c>
      <c r="J113" s="6">
        <v>69</v>
      </c>
      <c r="K113" s="6">
        <v>69</v>
      </c>
    </row>
    <row r="114" spans="1:11" s="1" customFormat="1" x14ac:dyDescent="0.3">
      <c r="A114" s="36"/>
      <c r="B114" s="30" t="s">
        <v>87</v>
      </c>
      <c r="C114" s="25" t="s">
        <v>128</v>
      </c>
      <c r="D114" s="5"/>
      <c r="E114" s="5"/>
      <c r="F114" s="5"/>
      <c r="G114" s="5"/>
      <c r="H114" s="5"/>
      <c r="I114" s="5"/>
      <c r="J114" s="5"/>
      <c r="K114" s="5"/>
    </row>
    <row r="115" spans="1:11" s="1" customFormat="1" x14ac:dyDescent="0.3">
      <c r="A115" s="36"/>
      <c r="B115" s="30" t="s">
        <v>88</v>
      </c>
      <c r="C115" s="25" t="s">
        <v>128</v>
      </c>
      <c r="D115" s="5">
        <v>207.7</v>
      </c>
      <c r="E115" s="5" t="s">
        <v>134</v>
      </c>
      <c r="F115" s="5">
        <v>216.7</v>
      </c>
      <c r="G115" s="5">
        <v>216.7</v>
      </c>
      <c r="H115" s="5">
        <v>223.2</v>
      </c>
      <c r="I115" s="5">
        <v>223.2</v>
      </c>
      <c r="J115" s="5">
        <v>223.2</v>
      </c>
      <c r="K115" s="5">
        <v>223.2</v>
      </c>
    </row>
    <row r="116" spans="1:11" s="1" customFormat="1" ht="37.5" x14ac:dyDescent="0.3">
      <c r="A116" s="36"/>
      <c r="B116" s="30" t="s">
        <v>89</v>
      </c>
      <c r="C116" s="25" t="s">
        <v>128</v>
      </c>
      <c r="D116" s="5" t="s">
        <v>135</v>
      </c>
      <c r="E116" s="5" t="s">
        <v>136</v>
      </c>
      <c r="F116" s="5">
        <v>3.2</v>
      </c>
      <c r="G116" s="5">
        <v>3.2</v>
      </c>
      <c r="H116" s="5">
        <v>3.2</v>
      </c>
      <c r="I116" s="5">
        <v>3.2</v>
      </c>
      <c r="J116" s="5">
        <v>3.2</v>
      </c>
      <c r="K116" s="5">
        <v>3.2</v>
      </c>
    </row>
    <row r="117" spans="1:11" s="1" customFormat="1" x14ac:dyDescent="0.3">
      <c r="A117" s="36"/>
      <c r="B117" s="30" t="s">
        <v>75</v>
      </c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1" customFormat="1" ht="37.5" x14ac:dyDescent="0.3">
      <c r="A118" s="36"/>
      <c r="B118" s="30" t="s">
        <v>90</v>
      </c>
      <c r="C118" s="25" t="s">
        <v>128</v>
      </c>
      <c r="D118" s="5" t="s">
        <v>135</v>
      </c>
      <c r="E118" s="5">
        <v>5.3</v>
      </c>
      <c r="F118" s="5">
        <v>3.2</v>
      </c>
      <c r="G118" s="5">
        <v>3.2</v>
      </c>
      <c r="H118" s="5">
        <v>3.2</v>
      </c>
      <c r="I118" s="5">
        <v>3.2</v>
      </c>
      <c r="J118" s="5">
        <v>3.2</v>
      </c>
      <c r="K118" s="5">
        <v>3.2</v>
      </c>
    </row>
    <row r="119" spans="1:11" s="1" customFormat="1" ht="37.5" x14ac:dyDescent="0.3">
      <c r="A119" s="36"/>
      <c r="B119" s="30" t="s">
        <v>91</v>
      </c>
      <c r="C119" s="25" t="s">
        <v>128</v>
      </c>
      <c r="D119" s="5" t="s">
        <v>137</v>
      </c>
      <c r="E119" s="5">
        <v>96.2</v>
      </c>
      <c r="F119" s="5">
        <v>118.1</v>
      </c>
      <c r="G119" s="5">
        <v>118.1</v>
      </c>
      <c r="H119" s="5">
        <v>123</v>
      </c>
      <c r="I119" s="5">
        <v>123</v>
      </c>
      <c r="J119" s="5">
        <v>123</v>
      </c>
      <c r="K119" s="5">
        <v>123</v>
      </c>
    </row>
    <row r="120" spans="1:11" s="1" customFormat="1" ht="37.5" x14ac:dyDescent="0.3">
      <c r="A120" s="36"/>
      <c r="B120" s="30" t="s">
        <v>92</v>
      </c>
      <c r="C120" s="25" t="s">
        <v>128</v>
      </c>
      <c r="D120" s="5" t="s">
        <v>138</v>
      </c>
      <c r="E120" s="6">
        <v>33</v>
      </c>
      <c r="F120" s="6">
        <v>24</v>
      </c>
      <c r="G120" s="6">
        <v>24</v>
      </c>
      <c r="H120" s="6">
        <v>18</v>
      </c>
      <c r="I120" s="6">
        <v>18</v>
      </c>
      <c r="J120" s="6">
        <v>18</v>
      </c>
      <c r="K120" s="6">
        <v>18</v>
      </c>
    </row>
    <row r="121" spans="1:11" s="1" customFormat="1" x14ac:dyDescent="0.3">
      <c r="A121" s="36"/>
      <c r="B121" s="30" t="s">
        <v>75</v>
      </c>
      <c r="C121" s="25"/>
      <c r="D121" s="5"/>
      <c r="E121" s="5"/>
      <c r="F121" s="5"/>
      <c r="G121" s="5"/>
      <c r="H121" s="5"/>
      <c r="I121" s="5"/>
      <c r="J121" s="5"/>
      <c r="K121" s="5"/>
    </row>
    <row r="122" spans="1:11" s="1" customFormat="1" ht="37.5" x14ac:dyDescent="0.3">
      <c r="A122" s="36"/>
      <c r="B122" s="30" t="s">
        <v>93</v>
      </c>
      <c r="C122" s="25" t="s">
        <v>128</v>
      </c>
      <c r="D122" s="5" t="s">
        <v>139</v>
      </c>
      <c r="E122" s="6">
        <v>8</v>
      </c>
      <c r="F122" s="6">
        <v>6</v>
      </c>
      <c r="G122" s="6">
        <v>6</v>
      </c>
      <c r="H122" s="6">
        <v>4</v>
      </c>
      <c r="I122" s="6">
        <v>4</v>
      </c>
      <c r="J122" s="6">
        <v>4</v>
      </c>
      <c r="K122" s="6">
        <v>4</v>
      </c>
    </row>
    <row r="123" spans="1:11" s="1" customFormat="1" ht="75" x14ac:dyDescent="0.3">
      <c r="A123" s="36"/>
      <c r="B123" s="31" t="s">
        <v>94</v>
      </c>
      <c r="C123" s="25" t="s">
        <v>128</v>
      </c>
      <c r="D123" s="5" t="s">
        <v>140</v>
      </c>
      <c r="E123" s="6">
        <v>25</v>
      </c>
      <c r="F123" s="6">
        <v>18</v>
      </c>
      <c r="G123" s="6">
        <v>18</v>
      </c>
      <c r="H123" s="6">
        <v>14</v>
      </c>
      <c r="I123" s="6">
        <v>14</v>
      </c>
      <c r="J123" s="6">
        <v>14</v>
      </c>
      <c r="K123" s="6">
        <v>14</v>
      </c>
    </row>
    <row r="124" spans="1:11" s="1" customFormat="1" x14ac:dyDescent="0.3">
      <c r="A124" s="36"/>
      <c r="B124" s="31" t="s">
        <v>95</v>
      </c>
      <c r="C124" s="25" t="s">
        <v>128</v>
      </c>
      <c r="D124" s="5" t="s">
        <v>141</v>
      </c>
      <c r="E124" s="5" t="s">
        <v>142</v>
      </c>
      <c r="F124" s="5">
        <v>68.3</v>
      </c>
      <c r="G124" s="5">
        <v>68.3</v>
      </c>
      <c r="H124" s="5">
        <v>70.3</v>
      </c>
      <c r="I124" s="5">
        <v>70.3</v>
      </c>
      <c r="J124" s="5">
        <v>70.3</v>
      </c>
      <c r="K124" s="5">
        <v>70.3</v>
      </c>
    </row>
    <row r="125" spans="1:11" s="1" customFormat="1" x14ac:dyDescent="0.3">
      <c r="A125" s="36"/>
      <c r="B125" s="31" t="s">
        <v>96</v>
      </c>
      <c r="C125" s="25" t="s">
        <v>128</v>
      </c>
      <c r="D125" s="5" t="s">
        <v>143</v>
      </c>
      <c r="E125" s="5" t="s">
        <v>144</v>
      </c>
      <c r="F125" s="5">
        <v>42.4</v>
      </c>
      <c r="G125" s="5">
        <v>42.4</v>
      </c>
      <c r="H125" s="5">
        <v>43.7</v>
      </c>
      <c r="I125" s="5">
        <v>43.7</v>
      </c>
      <c r="J125" s="5">
        <v>43.7</v>
      </c>
      <c r="K125" s="5">
        <v>43.7</v>
      </c>
    </row>
    <row r="126" spans="1:11" s="1" customFormat="1" x14ac:dyDescent="0.3">
      <c r="A126" s="36"/>
      <c r="B126" s="31" t="s">
        <v>97</v>
      </c>
      <c r="C126" s="25" t="s">
        <v>128</v>
      </c>
      <c r="D126" s="5"/>
      <c r="E126" s="5"/>
      <c r="F126" s="5"/>
      <c r="G126" s="5"/>
      <c r="H126" s="5"/>
      <c r="I126" s="5"/>
      <c r="J126" s="5"/>
      <c r="K126" s="5"/>
    </row>
    <row r="127" spans="1:11" s="1" customFormat="1" x14ac:dyDescent="0.3">
      <c r="A127" s="36"/>
      <c r="B127" s="31" t="s">
        <v>98</v>
      </c>
      <c r="C127" s="25" t="s">
        <v>128</v>
      </c>
      <c r="D127" s="5" t="s">
        <v>145</v>
      </c>
      <c r="E127" s="5" t="s">
        <v>146</v>
      </c>
      <c r="F127" s="5" t="s">
        <v>147</v>
      </c>
      <c r="G127" s="5" t="s">
        <v>147</v>
      </c>
      <c r="H127" s="5" t="s">
        <v>148</v>
      </c>
      <c r="I127" s="5" t="s">
        <v>148</v>
      </c>
      <c r="J127" s="5" t="s">
        <v>148</v>
      </c>
      <c r="K127" s="5" t="s">
        <v>148</v>
      </c>
    </row>
    <row r="128" spans="1:11" s="1" customFormat="1" x14ac:dyDescent="0.3">
      <c r="A128" s="36"/>
      <c r="B128" s="31" t="s">
        <v>10</v>
      </c>
      <c r="C128" s="25"/>
      <c r="D128" s="5"/>
      <c r="E128" s="5"/>
      <c r="F128" s="5"/>
      <c r="G128" s="5"/>
      <c r="H128" s="5"/>
      <c r="I128" s="5"/>
      <c r="J128" s="5"/>
      <c r="K128" s="5"/>
    </row>
    <row r="129" spans="1:14" s="1" customFormat="1" x14ac:dyDescent="0.3">
      <c r="A129" s="36"/>
      <c r="B129" s="31" t="s">
        <v>99</v>
      </c>
      <c r="C129" s="25" t="s">
        <v>128</v>
      </c>
      <c r="D129" s="5" t="s">
        <v>149</v>
      </c>
      <c r="E129" s="5" t="s">
        <v>150</v>
      </c>
      <c r="F129" s="5">
        <v>134.19999999999999</v>
      </c>
      <c r="G129" s="5">
        <v>134.19999999999999</v>
      </c>
      <c r="H129" s="5">
        <v>134.19999999999999</v>
      </c>
      <c r="I129" s="5">
        <v>134.19999999999999</v>
      </c>
      <c r="J129" s="5">
        <v>134.19999999999999</v>
      </c>
      <c r="K129" s="5">
        <v>134.19999999999999</v>
      </c>
    </row>
    <row r="130" spans="1:14" s="1" customFormat="1" ht="37.5" x14ac:dyDescent="0.3">
      <c r="A130" s="36"/>
      <c r="B130" s="31" t="s">
        <v>100</v>
      </c>
      <c r="C130" s="25" t="s">
        <v>128</v>
      </c>
      <c r="D130" s="5" t="s">
        <v>151</v>
      </c>
      <c r="E130" s="5" t="s">
        <v>152</v>
      </c>
      <c r="F130" s="5">
        <v>154.30000000000001</v>
      </c>
      <c r="G130" s="5">
        <v>154.30000000000001</v>
      </c>
      <c r="H130" s="5">
        <v>154.30000000000001</v>
      </c>
      <c r="I130" s="5">
        <v>154.30000000000001</v>
      </c>
      <c r="J130" s="5">
        <v>154.30000000000001</v>
      </c>
      <c r="K130" s="5">
        <v>154.30000000000001</v>
      </c>
      <c r="N130" s="22"/>
    </row>
    <row r="131" spans="1:14" s="1" customFormat="1" ht="37.5" x14ac:dyDescent="0.3">
      <c r="A131" s="36"/>
      <c r="B131" s="31" t="s">
        <v>101</v>
      </c>
      <c r="C131" s="25" t="s">
        <v>128</v>
      </c>
      <c r="D131" s="5" t="s">
        <v>153</v>
      </c>
      <c r="E131" s="5" t="s">
        <v>154</v>
      </c>
      <c r="F131" s="5">
        <v>55.2</v>
      </c>
      <c r="G131" s="5">
        <v>55.2</v>
      </c>
      <c r="H131" s="5">
        <v>55.2</v>
      </c>
      <c r="I131" s="5">
        <v>55.2</v>
      </c>
      <c r="J131" s="5">
        <v>55.2</v>
      </c>
      <c r="K131" s="5">
        <v>55.2</v>
      </c>
    </row>
    <row r="132" spans="1:14" s="1" customFormat="1" x14ac:dyDescent="0.3">
      <c r="A132" s="36"/>
      <c r="B132" s="31" t="s">
        <v>102</v>
      </c>
      <c r="C132" s="25" t="s">
        <v>128</v>
      </c>
      <c r="D132" s="5" t="s">
        <v>155</v>
      </c>
      <c r="E132" s="5" t="s">
        <v>164</v>
      </c>
      <c r="F132" s="5" t="s">
        <v>164</v>
      </c>
      <c r="G132" s="5" t="s">
        <v>164</v>
      </c>
      <c r="H132" s="5" t="s">
        <v>164</v>
      </c>
      <c r="I132" s="5" t="s">
        <v>164</v>
      </c>
      <c r="J132" s="5" t="s">
        <v>164</v>
      </c>
      <c r="K132" s="5" t="s">
        <v>164</v>
      </c>
    </row>
    <row r="133" spans="1:14" s="1" customFormat="1" ht="37.5" x14ac:dyDescent="0.3">
      <c r="A133" s="36"/>
      <c r="B133" s="31" t="s">
        <v>103</v>
      </c>
      <c r="C133" s="25" t="s">
        <v>128</v>
      </c>
      <c r="D133" s="5" t="s">
        <v>156</v>
      </c>
      <c r="E133" s="5" t="s">
        <v>157</v>
      </c>
      <c r="F133" s="60">
        <v>1489.4</v>
      </c>
      <c r="G133" s="60">
        <v>1489.4</v>
      </c>
      <c r="H133" s="60">
        <v>1444.2</v>
      </c>
      <c r="I133" s="60">
        <v>1444.2</v>
      </c>
      <c r="J133" s="60">
        <v>1444.2</v>
      </c>
      <c r="K133" s="60">
        <v>1444.2</v>
      </c>
    </row>
    <row r="134" spans="1:14" s="1" customFormat="1" ht="37.5" x14ac:dyDescent="0.3">
      <c r="A134" s="36"/>
      <c r="B134" s="31" t="s">
        <v>104</v>
      </c>
      <c r="C134" s="25" t="s">
        <v>128</v>
      </c>
      <c r="D134" s="5" t="s">
        <v>158</v>
      </c>
      <c r="E134" s="5" t="s">
        <v>159</v>
      </c>
      <c r="F134" s="5">
        <v>184.6</v>
      </c>
      <c r="G134" s="5">
        <v>184.6</v>
      </c>
      <c r="H134" s="5">
        <v>182.3</v>
      </c>
      <c r="I134" s="5">
        <v>182.3</v>
      </c>
      <c r="J134" s="5">
        <v>182.3</v>
      </c>
      <c r="K134" s="5">
        <v>182.3</v>
      </c>
    </row>
    <row r="135" spans="1:14" x14ac:dyDescent="0.3">
      <c r="A135" s="38"/>
      <c r="B135" s="32" t="s">
        <v>105</v>
      </c>
      <c r="C135" s="24" t="s">
        <v>128</v>
      </c>
      <c r="D135" s="5" t="s">
        <v>160</v>
      </c>
      <c r="E135" s="5" t="s">
        <v>161</v>
      </c>
      <c r="F135" s="5">
        <v>481</v>
      </c>
      <c r="G135" s="5">
        <v>481</v>
      </c>
      <c r="H135" s="5">
        <v>79.599999999999994</v>
      </c>
      <c r="I135" s="5">
        <v>79.599999999999994</v>
      </c>
      <c r="J135" s="5">
        <v>79.599999999999994</v>
      </c>
      <c r="K135" s="5">
        <v>79.599999999999994</v>
      </c>
    </row>
    <row r="136" spans="1:14" x14ac:dyDescent="0.3">
      <c r="A136" s="38"/>
      <c r="B136" s="32" t="s">
        <v>106</v>
      </c>
      <c r="C136" s="24" t="s">
        <v>128</v>
      </c>
      <c r="D136" s="60">
        <v>5096</v>
      </c>
      <c r="E136" s="60">
        <v>5712.9</v>
      </c>
      <c r="F136" s="60">
        <v>4641</v>
      </c>
      <c r="G136" s="60">
        <v>4641</v>
      </c>
      <c r="H136" s="60">
        <v>4256.8999999999996</v>
      </c>
      <c r="I136" s="60">
        <v>4256.8999999999996</v>
      </c>
      <c r="J136" s="60">
        <v>4256.8999999999996</v>
      </c>
      <c r="K136" s="60">
        <v>4256.8999999999996</v>
      </c>
    </row>
    <row r="137" spans="1:14" x14ac:dyDescent="0.3">
      <c r="A137" s="38"/>
      <c r="B137" s="32" t="s">
        <v>10</v>
      </c>
      <c r="C137" s="24" t="s">
        <v>128</v>
      </c>
      <c r="D137" s="5"/>
      <c r="E137" s="5"/>
      <c r="F137" s="5"/>
      <c r="G137" s="5"/>
      <c r="H137" s="5"/>
      <c r="I137" s="5"/>
      <c r="J137" s="5"/>
      <c r="K137" s="5"/>
    </row>
    <row r="138" spans="1:14" x14ac:dyDescent="0.3">
      <c r="A138" s="38"/>
      <c r="B138" s="32" t="s">
        <v>107</v>
      </c>
      <c r="C138" s="24" t="s">
        <v>128</v>
      </c>
      <c r="D138" s="5">
        <v>279.8</v>
      </c>
      <c r="E138" s="5">
        <v>316</v>
      </c>
      <c r="F138" s="5">
        <v>298.5</v>
      </c>
      <c r="G138" s="5">
        <v>298.5</v>
      </c>
      <c r="H138" s="5">
        <v>298.39999999999998</v>
      </c>
      <c r="I138" s="5">
        <v>298.39999999999998</v>
      </c>
      <c r="J138" s="5">
        <v>298.39999999999998</v>
      </c>
      <c r="K138" s="5">
        <v>298.39999999999998</v>
      </c>
    </row>
    <row r="139" spans="1:14" x14ac:dyDescent="0.3">
      <c r="A139" s="38"/>
      <c r="B139" s="32" t="s">
        <v>10</v>
      </c>
      <c r="C139" s="24" t="s">
        <v>128</v>
      </c>
      <c r="D139" s="5"/>
      <c r="E139" s="5"/>
      <c r="F139" s="5"/>
      <c r="G139" s="5"/>
      <c r="H139" s="5"/>
      <c r="I139" s="5"/>
      <c r="J139" s="5"/>
      <c r="K139" s="5"/>
    </row>
    <row r="140" spans="1:14" x14ac:dyDescent="0.3">
      <c r="A140" s="38"/>
      <c r="B140" s="32" t="s">
        <v>108</v>
      </c>
      <c r="C140" s="24" t="s">
        <v>128</v>
      </c>
      <c r="D140" s="5">
        <v>178.3</v>
      </c>
      <c r="E140" s="5">
        <v>195.4</v>
      </c>
      <c r="F140" s="5">
        <v>193.8</v>
      </c>
      <c r="G140" s="5">
        <v>193.8</v>
      </c>
      <c r="H140" s="5">
        <v>193.8</v>
      </c>
      <c r="I140" s="5">
        <v>193.8</v>
      </c>
      <c r="J140" s="5">
        <v>193.8</v>
      </c>
      <c r="K140" s="5">
        <v>193.8</v>
      </c>
    </row>
    <row r="141" spans="1:14" s="23" customFormat="1" x14ac:dyDescent="0.3">
      <c r="A141" s="36"/>
      <c r="B141" s="31" t="s">
        <v>109</v>
      </c>
      <c r="C141" s="25" t="s">
        <v>129</v>
      </c>
      <c r="D141" s="5">
        <v>1.8</v>
      </c>
      <c r="E141" s="5" t="s">
        <v>164</v>
      </c>
      <c r="F141" s="5" t="s">
        <v>164</v>
      </c>
      <c r="G141" s="5" t="s">
        <v>164</v>
      </c>
      <c r="H141" s="5" t="s">
        <v>164</v>
      </c>
      <c r="I141" s="5" t="s">
        <v>164</v>
      </c>
      <c r="J141" s="5" t="s">
        <v>164</v>
      </c>
      <c r="K141" s="5" t="s">
        <v>164</v>
      </c>
    </row>
    <row r="142" spans="1:14" x14ac:dyDescent="0.3">
      <c r="A142" s="38"/>
      <c r="B142" s="32" t="s">
        <v>110</v>
      </c>
      <c r="C142" s="24" t="s">
        <v>129</v>
      </c>
      <c r="D142" s="5">
        <v>94.1</v>
      </c>
      <c r="E142" s="5">
        <v>113.1</v>
      </c>
      <c r="F142" s="5">
        <v>115</v>
      </c>
      <c r="G142" s="5">
        <v>115</v>
      </c>
      <c r="H142" s="5">
        <v>115</v>
      </c>
      <c r="I142" s="5">
        <v>115</v>
      </c>
      <c r="J142" s="5">
        <v>115</v>
      </c>
      <c r="K142" s="5">
        <v>115</v>
      </c>
    </row>
    <row r="143" spans="1:14" ht="37.5" x14ac:dyDescent="0.3">
      <c r="A143" s="38"/>
      <c r="B143" s="32" t="s">
        <v>111</v>
      </c>
      <c r="C143" s="24" t="s">
        <v>128</v>
      </c>
      <c r="D143" s="5">
        <v>3.6</v>
      </c>
      <c r="E143" s="5">
        <v>5</v>
      </c>
      <c r="F143" s="5">
        <v>5</v>
      </c>
      <c r="G143" s="5">
        <v>5</v>
      </c>
      <c r="H143" s="5">
        <v>5</v>
      </c>
      <c r="I143" s="5">
        <v>5</v>
      </c>
      <c r="J143" s="5">
        <v>5</v>
      </c>
      <c r="K143" s="5">
        <v>5</v>
      </c>
    </row>
    <row r="144" spans="1:14" x14ac:dyDescent="0.3">
      <c r="A144" s="38"/>
      <c r="B144" s="32" t="s">
        <v>112</v>
      </c>
      <c r="C144" s="24" t="s">
        <v>128</v>
      </c>
      <c r="D144" s="5">
        <v>917</v>
      </c>
      <c r="E144" s="61">
        <v>1057.2</v>
      </c>
      <c r="F144" s="5">
        <v>808.4</v>
      </c>
      <c r="G144" s="5">
        <v>808.4</v>
      </c>
      <c r="H144" s="5">
        <v>538.9</v>
      </c>
      <c r="I144" s="5">
        <v>538.9</v>
      </c>
      <c r="J144" s="5">
        <v>538.9</v>
      </c>
      <c r="K144" s="5">
        <v>538.9</v>
      </c>
    </row>
    <row r="145" spans="1:11" x14ac:dyDescent="0.3">
      <c r="A145" s="38"/>
      <c r="B145" s="32" t="s">
        <v>113</v>
      </c>
      <c r="C145" s="24" t="s">
        <v>128</v>
      </c>
      <c r="D145" s="5">
        <v>868.5</v>
      </c>
      <c r="E145" s="5">
        <v>901.2</v>
      </c>
      <c r="F145" s="5">
        <v>690.9</v>
      </c>
      <c r="G145" s="5">
        <v>690.9</v>
      </c>
      <c r="H145" s="5">
        <v>584.29999999999995</v>
      </c>
      <c r="I145" s="5">
        <v>584.29999999999995</v>
      </c>
      <c r="J145" s="5">
        <v>584.29999999999995</v>
      </c>
      <c r="K145" s="5">
        <v>584.29999999999995</v>
      </c>
    </row>
    <row r="146" spans="1:11" x14ac:dyDescent="0.3">
      <c r="A146" s="38"/>
      <c r="B146" s="32" t="s">
        <v>114</v>
      </c>
      <c r="C146" s="24" t="s">
        <v>128</v>
      </c>
      <c r="D146" s="5">
        <v>134.6</v>
      </c>
      <c r="E146" s="5">
        <v>146.6</v>
      </c>
      <c r="F146" s="5">
        <v>122.5</v>
      </c>
      <c r="G146" s="5">
        <v>122.5</v>
      </c>
      <c r="H146" s="5">
        <v>140.80000000000001</v>
      </c>
      <c r="I146" s="5">
        <v>140.80000000000001</v>
      </c>
      <c r="J146" s="5">
        <v>140.80000000000001</v>
      </c>
      <c r="K146" s="5">
        <v>140.80000000000001</v>
      </c>
    </row>
    <row r="147" spans="1:11" x14ac:dyDescent="0.3">
      <c r="A147" s="38"/>
      <c r="B147" s="32" t="s">
        <v>115</v>
      </c>
      <c r="C147" s="24" t="s">
        <v>128</v>
      </c>
      <c r="D147" s="5">
        <v>2679.9</v>
      </c>
      <c r="E147" s="5">
        <v>3040.1</v>
      </c>
      <c r="F147" s="60">
        <v>2486.5</v>
      </c>
      <c r="G147" s="60">
        <v>2486.5</v>
      </c>
      <c r="H147" s="60">
        <v>2476.6</v>
      </c>
      <c r="I147" s="60">
        <v>2476.6</v>
      </c>
      <c r="J147" s="60">
        <v>2476.6</v>
      </c>
      <c r="K147" s="60">
        <v>2476.6</v>
      </c>
    </row>
    <row r="148" spans="1:11" x14ac:dyDescent="0.3">
      <c r="A148" s="38"/>
      <c r="B148" s="32" t="s">
        <v>116</v>
      </c>
      <c r="C148" s="24" t="s">
        <v>128</v>
      </c>
      <c r="D148" s="5">
        <v>9.5</v>
      </c>
      <c r="E148" s="5">
        <v>38.200000000000003</v>
      </c>
      <c r="F148" s="5">
        <v>58.2</v>
      </c>
      <c r="G148" s="5">
        <v>58.2</v>
      </c>
      <c r="H148" s="5">
        <v>40.200000000000003</v>
      </c>
      <c r="I148" s="5">
        <v>40.200000000000003</v>
      </c>
      <c r="J148" s="5">
        <v>40.200000000000003</v>
      </c>
      <c r="K148" s="5">
        <v>40.200000000000003</v>
      </c>
    </row>
    <row r="149" spans="1:11" x14ac:dyDescent="0.3">
      <c r="A149" s="38"/>
      <c r="B149" s="32" t="s">
        <v>117</v>
      </c>
      <c r="C149" s="24" t="s">
        <v>128</v>
      </c>
      <c r="D149" s="5">
        <v>107.2</v>
      </c>
      <c r="E149" s="5">
        <v>95.5</v>
      </c>
      <c r="F149" s="5">
        <v>56</v>
      </c>
      <c r="G149" s="5">
        <v>56</v>
      </c>
      <c r="H149" s="5">
        <v>57.7</v>
      </c>
      <c r="I149" s="5">
        <v>57.7</v>
      </c>
      <c r="J149" s="5">
        <v>57.7</v>
      </c>
      <c r="K149" s="5">
        <v>57.7</v>
      </c>
    </row>
    <row r="150" spans="1:11" s="23" customFormat="1" x14ac:dyDescent="0.3">
      <c r="A150" s="36"/>
      <c r="B150" s="31" t="s">
        <v>118</v>
      </c>
      <c r="C150" s="25" t="s">
        <v>128</v>
      </c>
      <c r="D150" s="5">
        <v>126.9</v>
      </c>
      <c r="E150" s="5">
        <v>285.39999999999998</v>
      </c>
      <c r="F150" s="5"/>
      <c r="G150" s="5"/>
      <c r="H150" s="5"/>
      <c r="I150" s="5"/>
      <c r="J150" s="5"/>
      <c r="K150" s="5"/>
    </row>
    <row r="151" spans="1:11" ht="33" customHeight="1" x14ac:dyDescent="0.3">
      <c r="A151" s="38"/>
      <c r="B151" s="33" t="s">
        <v>169</v>
      </c>
      <c r="C151" s="24"/>
      <c r="D151" s="5"/>
      <c r="E151" s="5"/>
      <c r="F151" s="5"/>
      <c r="G151" s="5"/>
      <c r="H151" s="5"/>
      <c r="I151" s="5"/>
      <c r="J151" s="5"/>
      <c r="K151" s="5"/>
    </row>
    <row r="152" spans="1:11" x14ac:dyDescent="0.3">
      <c r="A152" s="38"/>
      <c r="B152" s="32" t="s">
        <v>119</v>
      </c>
      <c r="C152" s="24"/>
      <c r="D152" s="5"/>
      <c r="E152" s="5"/>
      <c r="F152" s="5"/>
      <c r="G152" s="5"/>
      <c r="H152" s="5"/>
      <c r="I152" s="5"/>
      <c r="J152" s="5"/>
      <c r="K152" s="5"/>
    </row>
    <row r="153" spans="1:11" ht="37.5" x14ac:dyDescent="0.3">
      <c r="A153" s="38"/>
      <c r="B153" s="32" t="s">
        <v>120</v>
      </c>
      <c r="C153" s="24" t="s">
        <v>130</v>
      </c>
      <c r="D153" s="60">
        <v>94799.7</v>
      </c>
      <c r="E153" s="60">
        <v>96195</v>
      </c>
      <c r="F153" s="60">
        <v>118068</v>
      </c>
      <c r="G153" s="60">
        <v>118068</v>
      </c>
      <c r="H153" s="60" t="s">
        <v>162</v>
      </c>
      <c r="I153" s="60" t="s">
        <v>162</v>
      </c>
      <c r="J153" s="60" t="s">
        <v>162</v>
      </c>
      <c r="K153" s="60" t="s">
        <v>162</v>
      </c>
    </row>
    <row r="154" spans="1:11" x14ac:dyDescent="0.3">
      <c r="A154" s="38"/>
      <c r="B154" s="32" t="s">
        <v>10</v>
      </c>
      <c r="C154" s="24"/>
      <c r="D154" s="5"/>
      <c r="E154" s="5"/>
      <c r="F154" s="5"/>
      <c r="G154" s="5"/>
      <c r="H154" s="5"/>
      <c r="I154" s="5"/>
      <c r="J154" s="5"/>
      <c r="K154" s="5"/>
    </row>
    <row r="155" spans="1:11" ht="112.5" x14ac:dyDescent="0.3">
      <c r="A155" s="38"/>
      <c r="B155" s="32" t="s">
        <v>121</v>
      </c>
      <c r="C155" s="24" t="s">
        <v>130</v>
      </c>
      <c r="D155" s="6">
        <v>310.5</v>
      </c>
      <c r="E155" s="6">
        <v>227</v>
      </c>
      <c r="F155" s="6">
        <v>300</v>
      </c>
      <c r="G155" s="6">
        <v>300</v>
      </c>
      <c r="H155" s="6">
        <v>300</v>
      </c>
      <c r="I155" s="6">
        <v>300</v>
      </c>
      <c r="J155" s="6">
        <v>300</v>
      </c>
      <c r="K155" s="6">
        <v>300</v>
      </c>
    </row>
    <row r="156" spans="1:11" ht="112.5" x14ac:dyDescent="0.3">
      <c r="A156" s="38"/>
      <c r="B156" s="32" t="s">
        <v>122</v>
      </c>
      <c r="C156" s="24" t="s">
        <v>130</v>
      </c>
      <c r="D156" s="60">
        <v>75495.100000000006</v>
      </c>
      <c r="E156" s="60">
        <v>80000</v>
      </c>
      <c r="F156" s="60">
        <v>100000</v>
      </c>
      <c r="G156" s="60">
        <v>100000</v>
      </c>
      <c r="H156" s="60">
        <v>105000</v>
      </c>
      <c r="I156" s="60">
        <v>105000</v>
      </c>
      <c r="J156" s="60">
        <v>105000</v>
      </c>
      <c r="K156" s="60">
        <v>105000</v>
      </c>
    </row>
    <row r="157" spans="1:11" ht="112.5" x14ac:dyDescent="0.3">
      <c r="A157" s="38"/>
      <c r="B157" s="32" t="s">
        <v>123</v>
      </c>
      <c r="C157" s="24" t="s">
        <v>130</v>
      </c>
      <c r="D157" s="60">
        <v>10563</v>
      </c>
      <c r="E157" s="60">
        <v>9968</v>
      </c>
      <c r="F157" s="60">
        <v>10768</v>
      </c>
      <c r="G157" s="60">
        <v>10768</v>
      </c>
      <c r="H157" s="60" t="s">
        <v>163</v>
      </c>
      <c r="I157" s="60" t="s">
        <v>163</v>
      </c>
      <c r="J157" s="60" t="s">
        <v>163</v>
      </c>
      <c r="K157" s="60" t="s">
        <v>163</v>
      </c>
    </row>
    <row r="158" spans="1:11" ht="37.5" x14ac:dyDescent="0.3">
      <c r="A158" s="38"/>
      <c r="B158" s="32" t="s">
        <v>124</v>
      </c>
      <c r="C158" s="24" t="s">
        <v>130</v>
      </c>
      <c r="D158" s="60">
        <v>42696</v>
      </c>
      <c r="E158" s="60">
        <v>33000</v>
      </c>
      <c r="F158" s="60">
        <v>24000</v>
      </c>
      <c r="G158" s="60">
        <v>24000</v>
      </c>
      <c r="H158" s="60">
        <v>18000</v>
      </c>
      <c r="I158" s="60">
        <v>18000</v>
      </c>
      <c r="J158" s="60">
        <v>18000</v>
      </c>
      <c r="K158" s="60">
        <v>18000</v>
      </c>
    </row>
    <row r="159" spans="1:11" x14ac:dyDescent="0.3">
      <c r="A159" s="38"/>
      <c r="B159" s="32" t="s">
        <v>10</v>
      </c>
      <c r="C159" s="24"/>
      <c r="D159" s="5"/>
      <c r="E159" s="5"/>
      <c r="F159" s="5"/>
      <c r="G159" s="5"/>
      <c r="H159" s="5"/>
      <c r="I159" s="5"/>
      <c r="J159" s="5"/>
      <c r="K159" s="5"/>
    </row>
    <row r="160" spans="1:11" s="23" customFormat="1" ht="37.5" x14ac:dyDescent="0.3">
      <c r="A160" s="36"/>
      <c r="B160" s="31" t="s">
        <v>125</v>
      </c>
      <c r="C160" s="25" t="s">
        <v>130</v>
      </c>
      <c r="D160" s="5" t="s">
        <v>235</v>
      </c>
      <c r="E160" s="5" t="s">
        <v>235</v>
      </c>
      <c r="F160" s="5" t="s">
        <v>235</v>
      </c>
      <c r="G160" s="5" t="s">
        <v>235</v>
      </c>
      <c r="H160" s="5" t="s">
        <v>235</v>
      </c>
      <c r="I160" s="5" t="s">
        <v>235</v>
      </c>
      <c r="J160" s="5" t="s">
        <v>235</v>
      </c>
      <c r="K160" s="5" t="s">
        <v>235</v>
      </c>
    </row>
    <row r="161" spans="1:11" ht="93.75" x14ac:dyDescent="0.3">
      <c r="A161" s="38"/>
      <c r="B161" s="32" t="s">
        <v>126</v>
      </c>
      <c r="C161" s="24" t="s">
        <v>130</v>
      </c>
      <c r="D161" s="60">
        <v>4020.1</v>
      </c>
      <c r="E161" s="60">
        <v>8000</v>
      </c>
      <c r="F161" s="60">
        <v>6000</v>
      </c>
      <c r="G161" s="60">
        <v>6000</v>
      </c>
      <c r="H161" s="60">
        <v>4000</v>
      </c>
      <c r="I161" s="60">
        <v>4000</v>
      </c>
      <c r="J161" s="60">
        <v>4000</v>
      </c>
      <c r="K161" s="60">
        <v>4000</v>
      </c>
    </row>
    <row r="162" spans="1:11" ht="75" x14ac:dyDescent="0.3">
      <c r="A162" s="38"/>
      <c r="B162" s="32" t="s">
        <v>127</v>
      </c>
      <c r="C162" s="24" t="s">
        <v>130</v>
      </c>
      <c r="D162" s="60">
        <v>38675.9</v>
      </c>
      <c r="E162" s="60">
        <v>25000</v>
      </c>
      <c r="F162" s="60">
        <v>18000</v>
      </c>
      <c r="G162" s="60">
        <v>18000</v>
      </c>
      <c r="H162" s="60">
        <v>14000</v>
      </c>
      <c r="I162" s="60">
        <v>14000</v>
      </c>
      <c r="J162" s="60">
        <v>14000</v>
      </c>
      <c r="K162" s="60">
        <v>14000</v>
      </c>
    </row>
    <row r="163" spans="1:11" x14ac:dyDescent="0.3">
      <c r="A163" s="69"/>
      <c r="B163" s="69"/>
      <c r="C163" s="69"/>
      <c r="D163" s="69"/>
      <c r="E163" s="69"/>
      <c r="F163" s="69"/>
      <c r="G163" s="69"/>
      <c r="H163" s="69"/>
      <c r="I163" s="69"/>
      <c r="J163" s="69"/>
      <c r="K163" s="69"/>
    </row>
    <row r="164" spans="1:11" x14ac:dyDescent="0.3">
      <c r="A164" s="70"/>
      <c r="B164" s="71" t="s">
        <v>241</v>
      </c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x14ac:dyDescent="0.3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</row>
  </sheetData>
  <mergeCells count="13">
    <mergeCell ref="B164:K164"/>
    <mergeCell ref="B105:B106"/>
    <mergeCell ref="F7:K7"/>
    <mergeCell ref="F8:G8"/>
    <mergeCell ref="H8:I8"/>
    <mergeCell ref="J8:K8"/>
    <mergeCell ref="B7:B10"/>
    <mergeCell ref="C7:C10"/>
    <mergeCell ref="H1:K4"/>
    <mergeCell ref="B5:K5"/>
    <mergeCell ref="E7:E9"/>
    <mergeCell ref="D7:D9"/>
    <mergeCell ref="A7:A10"/>
  </mergeCells>
  <pageMargins left="0.7" right="0.7" top="0.75" bottom="0.75" header="0.3" footer="0.3"/>
  <pageSetup paperSize="9" scale="62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Лавер Битаров</dc:creator>
  <cp:lastModifiedBy>Сюзанна Кудухова</cp:lastModifiedBy>
  <cp:lastPrinted>2020-11-27T12:16:24Z</cp:lastPrinted>
  <dcterms:created xsi:type="dcterms:W3CDTF">2019-10-08T06:35:46Z</dcterms:created>
  <dcterms:modified xsi:type="dcterms:W3CDTF">2020-11-27T12:16:32Z</dcterms:modified>
</cp:coreProperties>
</file>